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K102" i="4" l="1"/>
  <c r="L102" i="4"/>
  <c r="K103" i="4"/>
  <c r="L103" i="4"/>
  <c r="K104" i="4"/>
  <c r="L104" i="4"/>
  <c r="K105" i="4"/>
  <c r="L105" i="4"/>
  <c r="K106" i="4"/>
  <c r="L106" i="4"/>
  <c r="K107" i="4"/>
  <c r="L107" i="4"/>
  <c r="K108" i="4"/>
  <c r="L108" i="4"/>
  <c r="K109" i="4"/>
  <c r="L109" i="4"/>
  <c r="K110" i="4"/>
  <c r="L110" i="4"/>
  <c r="K111" i="4"/>
  <c r="L111" i="4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28" i="1" l="1"/>
  <c r="L128" i="1"/>
  <c r="K129" i="1"/>
  <c r="L129" i="1"/>
  <c r="K130" i="1"/>
  <c r="L130" i="1"/>
  <c r="K125" i="2"/>
  <c r="L125" i="2"/>
  <c r="K126" i="2"/>
  <c r="L126" i="2"/>
  <c r="K127" i="2"/>
  <c r="L127" i="2"/>
  <c r="K128" i="2"/>
  <c r="L128" i="2"/>
  <c r="L101" i="4" l="1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<sst xmlns="http://schemas.openxmlformats.org/spreadsheetml/2006/main" count="1003" uniqueCount="202">
  <si>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</si>
  <si>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</si>
  <si>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</si>
  <si>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</si>
  <si>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</si>
  <si>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</si>
  <si>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</si>
  <si>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</si>
  <si>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</si>
  <si>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</si>
  <si>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</si>
  <si>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</si>
  <si>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</si>
  <si>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</si>
  <si>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</si>
  <si>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</si>
  <si>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</si>
  <si>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</si>
  <si>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</si>
  <si>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</si>
  <si>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</si>
  <si>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</si>
  <si>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</si>
  <si>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</si>
  <si>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</si>
  <si>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</si>
  <si>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</si>
  <si>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</si>
  <si>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</si>
  <si>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</si>
  <si>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</si>
  <si>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</si>
  <si>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</si>
  <si>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</si>
  <si>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</si>
  <si>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</si>
  <si>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</si>
  <si>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</si>
  <si>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</si>
  <si>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</si>
  <si>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</si>
  <si>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</si>
  <si>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</si>
  <si>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</si>
  <si>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combscor Combined national wealth score</t>
  </si>
  <si>
    <t>Std. Error of Mean</t>
  </si>
  <si>
    <t>Ncombsco Combined wealth index</t>
  </si>
  <si>
    <t>Lowest</t>
  </si>
  <si>
    <t>Second</t>
  </si>
  <si>
    <t>Middle</t>
  </si>
  <si>
    <t>Fourth</t>
  </si>
  <si>
    <t>Highest</t>
  </si>
  <si>
    <t>QH101_11 Source of drinking water: Piped - into dwelling</t>
  </si>
  <si>
    <t>QH101_12 Source of drinking water: Piped - into yard/plot</t>
  </si>
  <si>
    <t>QH101_13 Source of drinking water: Piped to neighbour</t>
  </si>
  <si>
    <t>QH101_14 Source of drinking water: Piped - public tap / standpipe</t>
  </si>
  <si>
    <t>QH101_21 Source of drinking water: Tube well or borehole</t>
  </si>
  <si>
    <t>QH101_31 Source of drinking water: Dug well - protected well</t>
  </si>
  <si>
    <t>QH101_32 Source of drinking water: Dug well - unprotected well</t>
  </si>
  <si>
    <t>QH101_41 Source of drinking water: Spring - protected spring</t>
  </si>
  <si>
    <t>QH101_42 Source of drinking water: Spring - unprotected spring</t>
  </si>
  <si>
    <t>QH101_61 Source of drinking water: Tanker truck or cart withh small tank</t>
  </si>
  <si>
    <t>QH101_81 Source of drinking water: Surface water (river/dam/lake/pond/stream/canal/irrigation channel</t>
  </si>
  <si>
    <t>QH101_91 Source of drinking water: Bottled water</t>
  </si>
  <si>
    <t>QH101_96 Source of drinking water: Other</t>
  </si>
  <si>
    <t>QH109_11 Type of toilet facility: Flush - to piped sewer system</t>
  </si>
  <si>
    <t>QH109_12 Type of toilet facility: Flush - to septic tank</t>
  </si>
  <si>
    <t>QH109_13 Type of toilet facility: Flush - to pit latrine</t>
  </si>
  <si>
    <t>QH109_14 Type of toilet facility: Flush - to somewhere else</t>
  </si>
  <si>
    <t>QH109_15 Type of toilet facility: Flush - don't know where</t>
  </si>
  <si>
    <t>QH109_21 Type of toilet facility: Pit latrine - ventilated improved pit latrine (VIP)</t>
  </si>
  <si>
    <t>QH109_22 Type of toilet facility: Pit latrine - with slab</t>
  </si>
  <si>
    <t>QH109_23 Type of toilet facility: Pit latrine - without slab / open pit</t>
  </si>
  <si>
    <t>QH109_31 Type of toilet facility: Bucket toilet</t>
  </si>
  <si>
    <t>QH109_41 Type of toilet facility: No facility/bush/field</t>
  </si>
  <si>
    <t>QH109_96 Type of toilet facility: Other</t>
  </si>
  <si>
    <t>QH113_1 Type of cooking fuel: Electricity</t>
  </si>
  <si>
    <t>QH113_2 Type of cooking fuel: LPG</t>
  </si>
  <si>
    <t>QH113_3 Type of cooking fuel: Natural gas</t>
  </si>
  <si>
    <t>QH113_4 Type of cooking fuel: Biogas</t>
  </si>
  <si>
    <t>QH113_5 Type of cooking fuel: Kerosene</t>
  </si>
  <si>
    <t>QH113_6 Type of cooking fuel: Coal, lignite</t>
  </si>
  <si>
    <t>QH113_7 Type of cooking fuel: Charcoal</t>
  </si>
  <si>
    <t>QH113_8 Type of cooking fuel: Wood</t>
  </si>
  <si>
    <t>QH113_9 Type of cooking fuel: Straw / shrubs / grass</t>
  </si>
  <si>
    <t>QH113_10 Type of cooking fuel: Animal dung</t>
  </si>
  <si>
    <t>QH113_95 Type of cooking fuel: No food cooked in household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</si>
  <si>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</si>
  <si>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</si>
  <si>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</si>
  <si>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</si>
  <si>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</si>
  <si>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</si>
  <si>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QH121G Battery / Generator</t>
  </si>
  <si>
    <t>QH121H Solar Panel</t>
  </si>
  <si>
    <t>QH121I Pushing Tray</t>
  </si>
  <si>
    <t>QH121J Axe / Hoe</t>
  </si>
  <si>
    <t>QH121K Chair / Stool</t>
  </si>
  <si>
    <t>QH121L Plow</t>
  </si>
  <si>
    <t>QH121M Wardrobe</t>
  </si>
  <si>
    <t>QH121N Dish / Decoder</t>
  </si>
  <si>
    <t>QH121O Washing Machine</t>
  </si>
  <si>
    <t>QH121P Borehole</t>
  </si>
  <si>
    <t>QH121Q Mattress</t>
  </si>
  <si>
    <t>QH121R Bed</t>
  </si>
  <si>
    <t>QH122A Watch</t>
  </si>
  <si>
    <t>QH122B Mobile 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</si>
  <si>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</si>
  <si>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</si>
  <si>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</si>
  <si>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</si>
  <si>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</si>
  <si>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QH123 Bank account</t>
  </si>
  <si>
    <t>QH142_11 Main material of floor: Earth, sand</t>
  </si>
  <si>
    <t>QH142_12 Main material of floor: Dung</t>
  </si>
  <si>
    <t>QH142_21 Main material of floor: Wood planks</t>
  </si>
  <si>
    <t>QH142_31 Main material of floor: Parquet, polished wood</t>
  </si>
  <si>
    <t>QH142_32 Main material of floor: Vinyl, asphalt strips</t>
  </si>
  <si>
    <t>QH142_33 Main material of floor: Ceramic tiles</t>
  </si>
  <si>
    <t>QH142_34 Main material of floor: Cement</t>
  </si>
  <si>
    <t>QH142_35 Main material of floor: Carpet</t>
  </si>
  <si>
    <t>QH142_96 Main material of floor: Other</t>
  </si>
  <si>
    <t>QH143_11 Main roof material: No roof</t>
  </si>
  <si>
    <t>QH143_12 Main roof material: Thatch / palm leaf</t>
  </si>
  <si>
    <t>QH143_21 Main roof material: Rustic mat, palm/bamboo, wood planks</t>
  </si>
  <si>
    <t>QH143_24 Main roof material: Cardboard</t>
  </si>
  <si>
    <t>QH143_31 Main roof material: Metal</t>
  </si>
  <si>
    <t>QH143_32 Main roof material: Wood</t>
  </si>
  <si>
    <t>QH143_33 Main roof material: Asbestos</t>
  </si>
  <si>
    <t>QH143_34 Main roof material: Tiles</t>
  </si>
  <si>
    <t>QH143_35 Main roof material: Cement</t>
  </si>
  <si>
    <t>QH143_36 Main roof material: Roofing shingles</t>
  </si>
  <si>
    <t>QH143_96 Main roof material: Other</t>
  </si>
  <si>
    <t>QH144_11 Main wall material: No walls</t>
  </si>
  <si>
    <t>QH144_12 Main wall material: Cane / palm / trunks</t>
  </si>
  <si>
    <t>QH144_13 Main wall material: Mud</t>
  </si>
  <si>
    <t>QH144_21 Main wall material: Stone with mud</t>
  </si>
  <si>
    <t>QH144_22 Main wall material: Plywood</t>
  </si>
  <si>
    <t>QH144_23 Main wall material: Cardboard</t>
  </si>
  <si>
    <t>QH144_24 Main wall material: Reused wood</t>
  </si>
  <si>
    <t>QH144_31 Main wall material: Cement</t>
  </si>
  <si>
    <t>QH144_32 Main wall material: Stone with lime / cement</t>
  </si>
  <si>
    <t>QH144_33 Main wall material: Bricks</t>
  </si>
  <si>
    <t>QH144_34 Main wall material: Cement blocks</t>
  </si>
  <si>
    <t>QH144_35 Main wall material: Wood planks / shingles</t>
  </si>
  <si>
    <t>QH144_96 Main wall material: Other</t>
  </si>
  <si>
    <t>HOUSE Owns a house</t>
  </si>
  <si>
    <t>LAND Owns land</t>
  </si>
  <si>
    <t>memsleep Number of members per sleeping room</t>
  </si>
  <si>
    <t>QH118A_0 Cattle: None</t>
  </si>
  <si>
    <t>QH118A_1 Cattle: 1-4</t>
  </si>
  <si>
    <t>QH118A_2 Cattle: 5-9</t>
  </si>
  <si>
    <t>QH118A_3 Cattle: 10+</t>
  </si>
  <si>
    <t>QH118B_0 Horses / donkeys / mules: None</t>
  </si>
  <si>
    <t>QH118B_1 Horses / donkeys / mules: 1-4</t>
  </si>
  <si>
    <t>QH118B_2 Horses / donkeys / mules: 5-9</t>
  </si>
  <si>
    <t>QH118B_3 Horses / donkeys / mules: 10+</t>
  </si>
  <si>
    <t>QH118C_0 Goats: None</t>
  </si>
  <si>
    <t>QH118C_1 Goats: 1-4</t>
  </si>
  <si>
    <t>QH118C_2 Goats: 5-9</t>
  </si>
  <si>
    <t>QH118C_3 Goats: 10+</t>
  </si>
  <si>
    <t>QH118D_0 Sheep: None</t>
  </si>
  <si>
    <t>QH118D_1 Sheep: 1-4</t>
  </si>
  <si>
    <t>QH118D_2 Sheep: 5-9</t>
  </si>
  <si>
    <t>QH118D_3 Sheep: 10+</t>
  </si>
  <si>
    <t>QH118E_0 Chickens: None</t>
  </si>
  <si>
    <t>QH118E_1 Chickens: 1-9</t>
  </si>
  <si>
    <t>QH118E_2 Chickens: 10-29</t>
  </si>
  <si>
    <t>QH118E_3 Chickens: 30+</t>
  </si>
  <si>
    <t>QH118F_0 Rabbits: None</t>
  </si>
  <si>
    <t>QH118F_1 Rabbits: 1-4</t>
  </si>
  <si>
    <t>QH118F_2 Rabbits: 5-9</t>
  </si>
  <si>
    <t>QH118F_3 Rabbits: 10+</t>
  </si>
  <si>
    <t>QH118G_0 Pigs: None</t>
  </si>
  <si>
    <t>QH118G_1 Pigs: 1-4</t>
  </si>
  <si>
    <t>QH118G_2 Pigs: 5+</t>
  </si>
  <si>
    <t>landarea</t>
  </si>
  <si>
    <t>(Constant)</t>
  </si>
  <si>
    <t>rurscore Rural wealth score</t>
  </si>
  <si>
    <t>urbscore Urban wealth score</t>
  </si>
  <si>
    <t>a. Multiple modes exist. The smallest value is shown</t>
  </si>
  <si>
    <r>
      <t>.03433</t>
    </r>
    <r>
      <rPr>
        <vertAlign val="superscript"/>
        <sz val="9"/>
        <color indexed="8"/>
        <rFont val="Arial"/>
      </rPr>
      <t>a</t>
    </r>
  </si>
  <si>
    <t>Table 1</t>
  </si>
  <si>
    <t/>
  </si>
  <si>
    <t>Nurbscor Urban wealth index</t>
  </si>
  <si>
    <t>Nrurscor Rural wealth index</t>
  </si>
  <si>
    <t>QH109_11_sh Type of toilet facility: Flush - to piped sewer system - shared</t>
  </si>
  <si>
    <t>QH109_12_sh Type of toilet facility: Flush - to septic tank - shared</t>
  </si>
  <si>
    <t>QH109_13_sh Type of toilet facility: Flush - to pit latrine - shared</t>
  </si>
  <si>
    <t>QH109_14_sh Type of toilet facility: Flush - to somewhere else - shared</t>
  </si>
  <si>
    <t>QH109_15_sh Type of toilet facility: Flush - don't know where - shared</t>
  </si>
  <si>
    <t>QH109_21_sh Type of toilet facility: Pit latrine - ventilated improved pit latrine (VIP) - shared</t>
  </si>
  <si>
    <t>QH109_22_sh Type of toilet facility: Pit latrine - with slab - shared</t>
  </si>
  <si>
    <t>QH109_23_sh Type of toilet facility: Pit latrine - without slab / open pit - shared</t>
  </si>
  <si>
    <t>QH109_31_sh Type of toilet facility: Bucket toilet - shared</t>
  </si>
  <si>
    <t>QH109_96_sh Type of toilet facility: Other - shared</t>
  </si>
  <si>
    <t>a. Dependent Variable: comscore Common wealth score</t>
  </si>
  <si>
    <t xml:space="preserve">Combined Score= -.677 + .556 * Rural Score </t>
  </si>
  <si>
    <t>Combined Score= .965 + .409 * Urban Score</t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</si>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</sst>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00000"/>
    <numFmt numFmtId="174" formatCode="###0.00"/>
    <numFmt numFmtId="175" formatCode="###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7">
    <xf numFmtId="0" fontId="0" fillId="0" borderId="0" xfId="0"/>
    <xf numFmtId="0" fontId="0" fillId="0" borderId="0" xfId="0" applyBorder="1"/>
    <xf numFmtId="0" fontId="5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7" fillId="2" borderId="0" xfId="2" applyFont="1" applyFill="1"/>
    <xf numFmtId="0" fontId="6" fillId="0" borderId="0" xfId="2"/>
    <xf numFmtId="0" fontId="7" fillId="0" borderId="3" xfId="2" applyFont="1" applyBorder="1" applyAlignment="1">
      <alignment horizontal="left" vertical="top" wrapText="1"/>
    </xf>
    <xf numFmtId="0" fontId="7" fillId="0" borderId="4" xfId="2" applyFont="1" applyBorder="1" applyAlignment="1">
      <alignment horizontal="left" vertical="top" wrapText="1"/>
    </xf>
    <xf numFmtId="166" fontId="7" fillId="0" borderId="5" xfId="2" applyNumberFormat="1" applyFont="1" applyBorder="1" applyAlignment="1">
      <alignment horizontal="right" vertical="top"/>
    </xf>
    <xf numFmtId="0" fontId="7" fillId="0" borderId="6" xfId="2" applyFont="1" applyBorder="1" applyAlignment="1">
      <alignment horizontal="left" vertical="top" wrapText="1"/>
    </xf>
    <xf numFmtId="0" fontId="7" fillId="0" borderId="7" xfId="2" applyFont="1" applyBorder="1" applyAlignment="1">
      <alignment horizontal="left" vertical="top" wrapText="1"/>
    </xf>
    <xf numFmtId="166" fontId="7" fillId="0" borderId="8" xfId="2" applyNumberFormat="1" applyFont="1" applyBorder="1" applyAlignment="1">
      <alignment horizontal="right" vertical="top"/>
    </xf>
    <xf numFmtId="0" fontId="7" fillId="0" borderId="7" xfId="2" applyFont="1" applyBorder="1" applyAlignment="1">
      <alignment horizontal="left" vertical="top" wrapText="1"/>
    </xf>
    <xf numFmtId="169" fontId="7" fillId="0" borderId="8" xfId="2" applyNumberFormat="1" applyFont="1" applyBorder="1" applyAlignment="1">
      <alignment horizontal="right" vertical="top"/>
    </xf>
    <xf numFmtId="170" fontId="7" fillId="0" borderId="8" xfId="2" applyNumberFormat="1" applyFont="1" applyBorder="1" applyAlignment="1">
      <alignment horizontal="right" vertical="top"/>
    </xf>
    <xf numFmtId="0" fontId="7" fillId="0" borderId="8" xfId="2" applyFont="1" applyBorder="1" applyAlignment="1">
      <alignment horizontal="right" vertical="top"/>
    </xf>
    <xf numFmtId="165" fontId="7" fillId="0" borderId="8" xfId="2" applyNumberFormat="1" applyFont="1" applyBorder="1" applyAlignment="1">
      <alignment horizontal="right" vertical="top"/>
    </xf>
    <xf numFmtId="171" fontId="7" fillId="0" borderId="8" xfId="2" applyNumberFormat="1" applyFont="1" applyBorder="1" applyAlignment="1">
      <alignment horizontal="right" vertical="top"/>
    </xf>
    <xf numFmtId="172" fontId="7" fillId="0" borderId="8" xfId="2" applyNumberFormat="1" applyFont="1" applyBorder="1" applyAlignment="1">
      <alignment horizontal="right" vertical="top"/>
    </xf>
    <xf numFmtId="0" fontId="7" fillId="0" borderId="7" xfId="2" applyFont="1" applyBorder="1" applyAlignment="1">
      <alignment horizontal="left" vertical="top"/>
    </xf>
    <xf numFmtId="173" fontId="7" fillId="0" borderId="8" xfId="2" applyNumberFormat="1" applyFont="1" applyBorder="1" applyAlignment="1">
      <alignment horizontal="right" vertical="top"/>
    </xf>
    <xf numFmtId="0" fontId="7" fillId="0" borderId="9" xfId="2" applyFont="1" applyBorder="1" applyAlignment="1">
      <alignment horizontal="left" vertical="top" wrapText="1"/>
    </xf>
    <xf numFmtId="0" fontId="7" fillId="0" borderId="10" xfId="2" applyFont="1" applyBorder="1" applyAlignment="1">
      <alignment horizontal="left" vertical="top"/>
    </xf>
    <xf numFmtId="169" fontId="7" fillId="0" borderId="11" xfId="2" applyNumberFormat="1" applyFont="1" applyBorder="1" applyAlignment="1">
      <alignment horizontal="right" vertical="top"/>
    </xf>
    <xf numFmtId="0" fontId="7" fillId="0" borderId="0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wrapText="1"/>
    </xf>
    <xf numFmtId="0" fontId="7" fillId="0" borderId="12" xfId="2" applyFont="1" applyBorder="1" applyAlignment="1">
      <alignment horizontal="center" wrapText="1"/>
    </xf>
    <xf numFmtId="0" fontId="7" fillId="0" borderId="13" xfId="2" applyFont="1" applyBorder="1" applyAlignment="1">
      <alignment horizontal="center" wrapText="1"/>
    </xf>
    <xf numFmtId="0" fontId="7" fillId="0" borderId="14" xfId="2" applyFont="1" applyBorder="1" applyAlignment="1">
      <alignment horizontal="center" wrapText="1"/>
    </xf>
    <xf numFmtId="0" fontId="7" fillId="0" borderId="11" xfId="2" applyFont="1" applyBorder="1" applyAlignment="1">
      <alignment horizontal="left" wrapText="1"/>
    </xf>
    <xf numFmtId="0" fontId="7" fillId="0" borderId="15" xfId="2" applyFont="1" applyBorder="1" applyAlignment="1">
      <alignment horizontal="center" wrapText="1"/>
    </xf>
    <xf numFmtId="0" fontId="7" fillId="0" borderId="16" xfId="2" applyFont="1" applyBorder="1" applyAlignment="1">
      <alignment horizontal="center" wrapText="1"/>
    </xf>
    <xf numFmtId="0" fontId="7" fillId="0" borderId="17" xfId="2" applyFont="1" applyBorder="1" applyAlignment="1">
      <alignment horizontal="center" wrapText="1"/>
    </xf>
    <xf numFmtId="0" fontId="7" fillId="0" borderId="5" xfId="2" applyFont="1" applyBorder="1" applyAlignment="1">
      <alignment horizontal="left" vertical="top" wrapText="1"/>
    </xf>
    <xf numFmtId="165" fontId="7" fillId="0" borderId="19" xfId="2" applyNumberFormat="1" applyFont="1" applyBorder="1" applyAlignment="1">
      <alignment horizontal="right" vertical="top"/>
    </xf>
    <xf numFmtId="171" fontId="7" fillId="0" borderId="19" xfId="2" applyNumberFormat="1" applyFont="1" applyBorder="1" applyAlignment="1">
      <alignment horizontal="right" vertical="top"/>
    </xf>
    <xf numFmtId="0" fontId="7" fillId="0" borderId="8" xfId="2" applyFont="1" applyBorder="1" applyAlignment="1">
      <alignment horizontal="left" vertical="top" wrapText="1"/>
    </xf>
    <xf numFmtId="0" fontId="7" fillId="0" borderId="11" xfId="2" applyFont="1" applyBorder="1" applyAlignment="1">
      <alignment horizontal="left" vertical="top" wrapText="1"/>
    </xf>
    <xf numFmtId="171" fontId="7" fillId="0" borderId="24" xfId="2" applyNumberFormat="1" applyFont="1" applyBorder="1" applyAlignment="1">
      <alignment horizontal="right" vertical="top"/>
    </xf>
    <xf numFmtId="165" fontId="7" fillId="0" borderId="24" xfId="2" applyNumberFormat="1" applyFont="1" applyBorder="1" applyAlignment="1">
      <alignment horizontal="right" vertical="top"/>
    </xf>
    <xf numFmtId="171" fontId="7" fillId="0" borderId="25" xfId="2" applyNumberFormat="1" applyFont="1" applyBorder="1" applyAlignment="1">
      <alignment horizontal="right" vertical="top"/>
    </xf>
    <xf numFmtId="0" fontId="7" fillId="0" borderId="3" xfId="2" applyFont="1" applyBorder="1" applyAlignment="1">
      <alignment horizontal="left" wrapText="1"/>
    </xf>
    <xf numFmtId="0" fontId="7" fillId="0" borderId="4" xfId="2" applyFont="1" applyBorder="1" applyAlignment="1">
      <alignment horizontal="left" wrapText="1"/>
    </xf>
    <xf numFmtId="0" fontId="7" fillId="0" borderId="13" xfId="2" applyFont="1" applyBorder="1" applyAlignment="1">
      <alignment horizontal="center" wrapText="1"/>
    </xf>
    <xf numFmtId="0" fontId="7" fillId="0" borderId="9" xfId="2" applyFont="1" applyBorder="1" applyAlignment="1">
      <alignment horizontal="left" wrapText="1"/>
    </xf>
    <xf numFmtId="0" fontId="7" fillId="0" borderId="10" xfId="2" applyFont="1" applyBorder="1" applyAlignment="1">
      <alignment horizontal="left" wrapText="1"/>
    </xf>
    <xf numFmtId="0" fontId="7" fillId="0" borderId="16" xfId="2" applyFont="1" applyBorder="1" applyAlignment="1">
      <alignment horizontal="center" wrapText="1"/>
    </xf>
    <xf numFmtId="0" fontId="7" fillId="0" borderId="17" xfId="2" applyFont="1" applyBorder="1" applyAlignment="1">
      <alignment horizontal="center" wrapText="1"/>
    </xf>
    <xf numFmtId="0" fontId="7" fillId="0" borderId="26" xfId="2" applyFont="1" applyBorder="1" applyAlignment="1">
      <alignment horizontal="left" vertical="top"/>
    </xf>
    <xf numFmtId="165" fontId="7" fillId="0" borderId="18" xfId="2" applyNumberFormat="1" applyFont="1" applyBorder="1" applyAlignment="1">
      <alignment horizontal="right" vertical="top"/>
    </xf>
    <xf numFmtId="0" fontId="7" fillId="0" borderId="19" xfId="2" applyFont="1" applyBorder="1" applyAlignment="1">
      <alignment horizontal="left" vertical="top" wrapText="1"/>
    </xf>
    <xf numFmtId="171" fontId="7" fillId="0" borderId="20" xfId="2" applyNumberFormat="1" applyFont="1" applyBorder="1" applyAlignment="1">
      <alignment horizontal="right" vertical="top"/>
    </xf>
    <xf numFmtId="0" fontId="7" fillId="0" borderId="10" xfId="2" applyFont="1" applyBorder="1" applyAlignment="1">
      <alignment horizontal="left" vertical="top" wrapText="1"/>
    </xf>
    <xf numFmtId="165" fontId="7" fillId="0" borderId="23" xfId="2" applyNumberFormat="1" applyFont="1" applyBorder="1" applyAlignment="1">
      <alignment horizontal="right" vertical="top"/>
    </xf>
    <xf numFmtId="0" fontId="2" fillId="0" borderId="0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 wrapText="1"/>
    </xf>
    <xf numFmtId="0" fontId="7" fillId="0" borderId="11" xfId="3" applyFont="1" applyBorder="1" applyAlignment="1">
      <alignment horizontal="left" wrapText="1"/>
    </xf>
    <xf numFmtId="0" fontId="7" fillId="0" borderId="5" xfId="3" applyFont="1" applyBorder="1" applyAlignment="1">
      <alignment horizontal="left" vertical="top" wrapText="1"/>
    </xf>
    <xf numFmtId="0" fontId="7" fillId="0" borderId="8" xfId="3" applyFont="1" applyBorder="1" applyAlignment="1">
      <alignment horizontal="left" vertical="top" wrapText="1"/>
    </xf>
    <xf numFmtId="0" fontId="7" fillId="0" borderId="11" xfId="3" applyFont="1" applyBorder="1" applyAlignment="1">
      <alignment horizontal="left" vertical="top" wrapText="1"/>
    </xf>
    <xf numFmtId="0" fontId="7" fillId="0" borderId="0" xfId="3" applyFont="1" applyBorder="1" applyAlignment="1">
      <alignment horizontal="left" vertical="top" wrapText="1"/>
    </xf>
    <xf numFmtId="0" fontId="7" fillId="0" borderId="29" xfId="3" applyFont="1" applyBorder="1" applyAlignment="1">
      <alignment horizontal="left" wrapText="1"/>
    </xf>
    <xf numFmtId="0" fontId="2" fillId="0" borderId="0" xfId="4" applyFont="1" applyBorder="1" applyAlignment="1">
      <alignment horizontal="center" vertical="center" wrapText="1"/>
    </xf>
    <xf numFmtId="0" fontId="7" fillId="0" borderId="29" xfId="4" applyFont="1" applyBorder="1" applyAlignment="1">
      <alignment horizontal="left" wrapText="1"/>
    </xf>
    <xf numFmtId="0" fontId="7" fillId="0" borderId="5" xfId="4" applyFont="1" applyBorder="1" applyAlignment="1">
      <alignment horizontal="left" vertical="top" wrapText="1"/>
    </xf>
    <xf numFmtId="0" fontId="7" fillId="0" borderId="8" xfId="4" applyFont="1" applyBorder="1" applyAlignment="1">
      <alignment horizontal="left" vertical="top" wrapText="1"/>
    </xf>
    <xf numFmtId="0" fontId="7" fillId="0" borderId="11" xfId="4" applyFont="1" applyBorder="1" applyAlignment="1">
      <alignment horizontal="left" vertical="top" wrapText="1"/>
    </xf>
    <xf numFmtId="0" fontId="7" fillId="0" borderId="0" xfId="4" applyFont="1" applyBorder="1" applyAlignment="1">
      <alignment horizontal="left" vertical="top" wrapText="1"/>
    </xf>
    <xf numFmtId="0" fontId="7" fillId="0" borderId="5" xfId="4" applyFont="1" applyBorder="1" applyAlignment="1">
      <alignment horizontal="left" wrapText="1"/>
    </xf>
    <xf numFmtId="0" fontId="7" fillId="0" borderId="11" xfId="4" applyFont="1" applyBorder="1" applyAlignment="1">
      <alignment horizontal="left" wrapText="1"/>
    </xf>
    <xf numFmtId="0" fontId="2" fillId="0" borderId="0" xfId="5" applyFont="1" applyBorder="1" applyAlignment="1">
      <alignment horizontal="center" vertical="center" wrapText="1"/>
    </xf>
    <xf numFmtId="0" fontId="7" fillId="0" borderId="29" xfId="5" applyFont="1" applyBorder="1" applyAlignment="1">
      <alignment horizontal="left" wrapText="1"/>
    </xf>
    <xf numFmtId="0" fontId="7" fillId="0" borderId="5" xfId="5" applyFont="1" applyBorder="1" applyAlignment="1">
      <alignment horizontal="left" vertical="top" wrapText="1"/>
    </xf>
    <xf numFmtId="0" fontId="7" fillId="0" borderId="8" xfId="5" applyFont="1" applyBorder="1" applyAlignment="1">
      <alignment horizontal="left" vertical="top" wrapText="1"/>
    </xf>
    <xf numFmtId="0" fontId="7" fillId="0" borderId="11" xfId="5" applyFont="1" applyBorder="1" applyAlignment="1">
      <alignment horizontal="left" vertical="top" wrapText="1"/>
    </xf>
    <xf numFmtId="0" fontId="7" fillId="0" borderId="0" xfId="5" applyFont="1" applyBorder="1" applyAlignment="1">
      <alignment horizontal="left" vertical="top" wrapText="1"/>
    </xf>
    <xf numFmtId="0" fontId="7" fillId="0" borderId="5" xfId="5" applyFont="1" applyBorder="1" applyAlignment="1">
      <alignment horizontal="left" wrapText="1"/>
    </xf>
    <xf numFmtId="0" fontId="7" fillId="0" borderId="11" xfId="5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7" fillId="0" borderId="30" xfId="5" applyFont="1" applyBorder="1" applyAlignment="1">
      <alignment horizontal="center" vertical="center" wrapText="1"/>
    </xf>
    <xf numFmtId="0" fontId="7" fillId="0" borderId="31" xfId="5" applyFont="1" applyBorder="1" applyAlignment="1">
      <alignment horizontal="center" vertical="center" wrapText="1"/>
    </xf>
    <xf numFmtId="0" fontId="7" fillId="0" borderId="32" xfId="5" applyFont="1" applyBorder="1" applyAlignment="1">
      <alignment horizontal="center" vertical="center" wrapText="1"/>
    </xf>
    <xf numFmtId="164" fontId="7" fillId="0" borderId="18" xfId="5" applyNumberFormat="1" applyFont="1" applyBorder="1" applyAlignment="1">
      <alignment horizontal="center" vertical="center"/>
    </xf>
    <xf numFmtId="165" fontId="7" fillId="0" borderId="19" xfId="5" applyNumberFormat="1" applyFont="1" applyBorder="1" applyAlignment="1">
      <alignment horizontal="center" vertical="center"/>
    </xf>
    <xf numFmtId="166" fontId="7" fillId="0" borderId="19" xfId="5" applyNumberFormat="1" applyFont="1" applyBorder="1" applyAlignment="1">
      <alignment horizontal="center" vertical="center"/>
    </xf>
    <xf numFmtId="166" fontId="7" fillId="0" borderId="20" xfId="5" applyNumberFormat="1" applyFont="1" applyBorder="1" applyAlignment="1">
      <alignment horizontal="center" vertical="center"/>
    </xf>
    <xf numFmtId="164" fontId="7" fillId="0" borderId="21" xfId="5" applyNumberFormat="1" applyFont="1" applyBorder="1" applyAlignment="1">
      <alignment horizontal="center" vertical="center"/>
    </xf>
    <xf numFmtId="165" fontId="7" fillId="0" borderId="1" xfId="5" applyNumberFormat="1" applyFont="1" applyBorder="1" applyAlignment="1">
      <alignment horizontal="center" vertical="center"/>
    </xf>
    <xf numFmtId="166" fontId="7" fillId="0" borderId="1" xfId="5" applyNumberFormat="1" applyFont="1" applyBorder="1" applyAlignment="1">
      <alignment horizontal="center" vertical="center"/>
    </xf>
    <xf numFmtId="166" fontId="7" fillId="0" borderId="22" xfId="5" applyNumberFormat="1" applyFont="1" applyBorder="1" applyAlignment="1">
      <alignment horizontal="center" vertical="center"/>
    </xf>
    <xf numFmtId="174" fontId="7" fillId="0" borderId="23" xfId="5" applyNumberFormat="1" applyFont="1" applyBorder="1" applyAlignment="1">
      <alignment horizontal="center" vertical="center"/>
    </xf>
    <xf numFmtId="171" fontId="7" fillId="0" borderId="24" xfId="5" applyNumberFormat="1" applyFont="1" applyBorder="1" applyAlignment="1">
      <alignment horizontal="center" vertical="center"/>
    </xf>
    <xf numFmtId="166" fontId="7" fillId="0" borderId="24" xfId="5" applyNumberFormat="1" applyFont="1" applyBorder="1" applyAlignment="1">
      <alignment horizontal="center" vertical="center"/>
    </xf>
    <xf numFmtId="166" fontId="7" fillId="0" borderId="25" xfId="5" applyNumberFormat="1" applyFont="1" applyBorder="1" applyAlignment="1">
      <alignment horizontal="center" vertical="center"/>
    </xf>
    <xf numFmtId="0" fontId="7" fillId="0" borderId="27" xfId="5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8" xfId="5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5" applyAlignment="1">
      <alignment horizontal="center" vertical="center"/>
    </xf>
    <xf numFmtId="165" fontId="7" fillId="0" borderId="5" xfId="5" applyNumberFormat="1" applyFont="1" applyBorder="1" applyAlignment="1">
      <alignment horizontal="center" vertical="center"/>
    </xf>
    <xf numFmtId="165" fontId="7" fillId="0" borderId="8" xfId="5" applyNumberFormat="1" applyFont="1" applyBorder="1" applyAlignment="1">
      <alignment horizontal="center" vertical="center"/>
    </xf>
    <xf numFmtId="165" fontId="7" fillId="0" borderId="11" xfId="5" applyNumberFormat="1" applyFont="1" applyBorder="1" applyAlignment="1">
      <alignment horizontal="center" vertical="center"/>
    </xf>
    <xf numFmtId="0" fontId="7" fillId="0" borderId="30" xfId="4" applyFont="1" applyBorder="1" applyAlignment="1">
      <alignment horizontal="center" vertical="center" wrapText="1"/>
    </xf>
    <xf numFmtId="0" fontId="7" fillId="0" borderId="31" xfId="4" applyFont="1" applyBorder="1" applyAlignment="1">
      <alignment horizontal="center" vertical="center" wrapText="1"/>
    </xf>
    <xf numFmtId="0" fontId="7" fillId="0" borderId="32" xfId="4" applyFont="1" applyBorder="1" applyAlignment="1">
      <alignment horizontal="center" vertical="center" wrapText="1"/>
    </xf>
    <xf numFmtId="164" fontId="7" fillId="0" borderId="18" xfId="4" applyNumberFormat="1" applyFont="1" applyBorder="1" applyAlignment="1">
      <alignment horizontal="center" vertical="center"/>
    </xf>
    <xf numFmtId="165" fontId="7" fillId="0" borderId="19" xfId="4" applyNumberFormat="1" applyFont="1" applyBorder="1" applyAlignment="1">
      <alignment horizontal="center" vertical="center"/>
    </xf>
    <xf numFmtId="166" fontId="7" fillId="0" borderId="19" xfId="4" applyNumberFormat="1" applyFont="1" applyBorder="1" applyAlignment="1">
      <alignment horizontal="center" vertical="center"/>
    </xf>
    <xf numFmtId="166" fontId="7" fillId="0" borderId="20" xfId="4" applyNumberFormat="1" applyFont="1" applyBorder="1" applyAlignment="1">
      <alignment horizontal="center" vertical="center"/>
    </xf>
    <xf numFmtId="164" fontId="7" fillId="0" borderId="21" xfId="4" applyNumberFormat="1" applyFont="1" applyBorder="1" applyAlignment="1">
      <alignment horizontal="center" vertical="center"/>
    </xf>
    <xf numFmtId="165" fontId="7" fillId="0" borderId="1" xfId="4" applyNumberFormat="1" applyFont="1" applyBorder="1" applyAlignment="1">
      <alignment horizontal="center" vertical="center"/>
    </xf>
    <xf numFmtId="166" fontId="7" fillId="0" borderId="1" xfId="4" applyNumberFormat="1" applyFont="1" applyBorder="1" applyAlignment="1">
      <alignment horizontal="center" vertical="center"/>
    </xf>
    <xf numFmtId="166" fontId="7" fillId="0" borderId="22" xfId="4" applyNumberFormat="1" applyFont="1" applyBorder="1" applyAlignment="1">
      <alignment horizontal="center" vertical="center"/>
    </xf>
    <xf numFmtId="174" fontId="7" fillId="0" borderId="21" xfId="4" applyNumberFormat="1" applyFont="1" applyBorder="1" applyAlignment="1">
      <alignment horizontal="center" vertical="center"/>
    </xf>
    <xf numFmtId="171" fontId="7" fillId="0" borderId="1" xfId="4" applyNumberFormat="1" applyFont="1" applyBorder="1" applyAlignment="1">
      <alignment horizontal="center" vertical="center"/>
    </xf>
    <xf numFmtId="167" fontId="7" fillId="0" borderId="21" xfId="4" applyNumberFormat="1" applyFont="1" applyBorder="1" applyAlignment="1">
      <alignment horizontal="center" vertical="center"/>
    </xf>
    <xf numFmtId="168" fontId="7" fillId="0" borderId="1" xfId="4" applyNumberFormat="1" applyFont="1" applyBorder="1" applyAlignment="1">
      <alignment horizontal="center" vertical="center"/>
    </xf>
    <xf numFmtId="175" fontId="7" fillId="0" borderId="23" xfId="4" applyNumberFormat="1" applyFont="1" applyBorder="1" applyAlignment="1">
      <alignment horizontal="center" vertical="center"/>
    </xf>
    <xf numFmtId="172" fontId="7" fillId="0" borderId="24" xfId="4" applyNumberFormat="1" applyFont="1" applyBorder="1" applyAlignment="1">
      <alignment horizontal="center" vertical="center"/>
    </xf>
    <xf numFmtId="166" fontId="7" fillId="0" borderId="24" xfId="4" applyNumberFormat="1" applyFont="1" applyBorder="1" applyAlignment="1">
      <alignment horizontal="center" vertical="center"/>
    </xf>
    <xf numFmtId="166" fontId="7" fillId="0" borderId="25" xfId="4" applyNumberFormat="1" applyFont="1" applyBorder="1" applyAlignment="1">
      <alignment horizontal="center" vertical="center"/>
    </xf>
    <xf numFmtId="0" fontId="7" fillId="0" borderId="27" xfId="4" applyFont="1" applyBorder="1" applyAlignment="1">
      <alignment horizontal="center" vertical="center" wrapText="1"/>
    </xf>
    <xf numFmtId="0" fontId="7" fillId="0" borderId="28" xfId="4" applyFont="1" applyBorder="1" applyAlignment="1">
      <alignment horizontal="center" vertical="center"/>
    </xf>
    <xf numFmtId="0" fontId="6" fillId="0" borderId="0" xfId="4" applyAlignment="1">
      <alignment horizontal="center" vertical="center"/>
    </xf>
    <xf numFmtId="165" fontId="7" fillId="0" borderId="5" xfId="4" applyNumberFormat="1" applyFont="1" applyBorder="1" applyAlignment="1">
      <alignment horizontal="center" vertical="center"/>
    </xf>
    <xf numFmtId="165" fontId="7" fillId="0" borderId="8" xfId="4" applyNumberFormat="1" applyFont="1" applyBorder="1" applyAlignment="1">
      <alignment horizontal="center" vertical="center"/>
    </xf>
    <xf numFmtId="165" fontId="7" fillId="0" borderId="11" xfId="4" applyNumberFormat="1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 wrapText="1"/>
    </xf>
    <xf numFmtId="0" fontId="7" fillId="0" borderId="31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164" fontId="7" fillId="0" borderId="18" xfId="3" applyNumberFormat="1" applyFont="1" applyBorder="1" applyAlignment="1">
      <alignment horizontal="center" vertical="center"/>
    </xf>
    <xf numFmtId="165" fontId="7" fillId="0" borderId="19" xfId="3" applyNumberFormat="1" applyFont="1" applyBorder="1" applyAlignment="1">
      <alignment horizontal="center" vertical="center"/>
    </xf>
    <xf numFmtId="166" fontId="7" fillId="0" borderId="19" xfId="3" applyNumberFormat="1" applyFont="1" applyBorder="1" applyAlignment="1">
      <alignment horizontal="center" vertical="center"/>
    </xf>
    <xf numFmtId="166" fontId="7" fillId="0" borderId="20" xfId="3" applyNumberFormat="1" applyFont="1" applyBorder="1" applyAlignment="1">
      <alignment horizontal="center" vertical="center"/>
    </xf>
    <xf numFmtId="164" fontId="7" fillId="0" borderId="21" xfId="3" applyNumberFormat="1" applyFont="1" applyBorder="1" applyAlignment="1">
      <alignment horizontal="center" vertical="center"/>
    </xf>
    <xf numFmtId="165" fontId="7" fillId="0" borderId="1" xfId="3" applyNumberFormat="1" applyFont="1" applyBorder="1" applyAlignment="1">
      <alignment horizontal="center" vertical="center"/>
    </xf>
    <xf numFmtId="166" fontId="7" fillId="0" borderId="1" xfId="3" applyNumberFormat="1" applyFont="1" applyBorder="1" applyAlignment="1">
      <alignment horizontal="center" vertical="center"/>
    </xf>
    <xf numFmtId="166" fontId="7" fillId="0" borderId="22" xfId="3" applyNumberFormat="1" applyFont="1" applyBorder="1" applyAlignment="1">
      <alignment horizontal="center" vertical="center"/>
    </xf>
    <xf numFmtId="174" fontId="7" fillId="0" borderId="21" xfId="3" applyNumberFormat="1" applyFont="1" applyBorder="1" applyAlignment="1">
      <alignment horizontal="center" vertical="center"/>
    </xf>
    <xf numFmtId="171" fontId="7" fillId="0" borderId="1" xfId="3" applyNumberFormat="1" applyFont="1" applyBorder="1" applyAlignment="1">
      <alignment horizontal="center" vertical="center"/>
    </xf>
    <xf numFmtId="167" fontId="7" fillId="0" borderId="21" xfId="3" applyNumberFormat="1" applyFont="1" applyBorder="1" applyAlignment="1">
      <alignment horizontal="center" vertical="center"/>
    </xf>
    <xf numFmtId="168" fontId="7" fillId="0" borderId="1" xfId="3" applyNumberFormat="1" applyFont="1" applyBorder="1" applyAlignment="1">
      <alignment horizontal="center" vertical="center"/>
    </xf>
    <xf numFmtId="175" fontId="7" fillId="0" borderId="23" xfId="3" applyNumberFormat="1" applyFont="1" applyBorder="1" applyAlignment="1">
      <alignment horizontal="center" vertical="center"/>
    </xf>
    <xf numFmtId="172" fontId="7" fillId="0" borderId="24" xfId="3" applyNumberFormat="1" applyFont="1" applyBorder="1" applyAlignment="1">
      <alignment horizontal="center" vertical="center"/>
    </xf>
    <xf numFmtId="166" fontId="7" fillId="0" borderId="24" xfId="3" applyNumberFormat="1" applyFont="1" applyBorder="1" applyAlignment="1">
      <alignment horizontal="center" vertical="center"/>
    </xf>
    <xf numFmtId="166" fontId="7" fillId="0" borderId="25" xfId="3" applyNumberFormat="1" applyFont="1" applyBorder="1" applyAlignment="1">
      <alignment horizontal="center" vertical="center"/>
    </xf>
    <xf numFmtId="0" fontId="6" fillId="0" borderId="0" xfId="3" applyAlignment="1">
      <alignment horizontal="center" vertical="center"/>
    </xf>
    <xf numFmtId="0" fontId="7" fillId="0" borderId="27" xfId="3" applyFont="1" applyBorder="1" applyAlignment="1">
      <alignment horizontal="center" vertical="center" wrapText="1"/>
    </xf>
    <xf numFmtId="0" fontId="7" fillId="0" borderId="28" xfId="3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7" fillId="0" borderId="8" xfId="3" applyNumberFormat="1" applyFont="1" applyBorder="1" applyAlignment="1">
      <alignment horizontal="center" vertical="center"/>
    </xf>
    <xf numFmtId="165" fontId="7" fillId="0" borderId="11" xfId="3" applyNumberFormat="1" applyFont="1" applyBorder="1" applyAlignment="1">
      <alignment horizontal="center" vertical="center"/>
    </xf>
    <xf numFmtId="171" fontId="7" fillId="0" borderId="18" xfId="2" applyNumberFormat="1" applyFont="1" applyBorder="1" applyAlignment="1">
      <alignment horizontal="center" vertical="center"/>
    </xf>
    <xf numFmtId="165" fontId="7" fillId="0" borderId="19" xfId="2" applyNumberFormat="1" applyFont="1" applyBorder="1" applyAlignment="1">
      <alignment horizontal="center" vertical="center"/>
    </xf>
    <xf numFmtId="171" fontId="7" fillId="0" borderId="19" xfId="2" applyNumberFormat="1" applyFont="1" applyBorder="1" applyAlignment="1">
      <alignment horizontal="center" vertical="center"/>
    </xf>
    <xf numFmtId="165" fontId="7" fillId="0" borderId="20" xfId="2" applyNumberFormat="1" applyFont="1" applyBorder="1" applyAlignment="1">
      <alignment horizontal="center" vertical="center"/>
    </xf>
    <xf numFmtId="165" fontId="7" fillId="0" borderId="21" xfId="2" applyNumberFormat="1" applyFont="1" applyBorder="1" applyAlignment="1">
      <alignment horizontal="center" vertical="center"/>
    </xf>
    <xf numFmtId="165" fontId="7" fillId="0" borderId="1" xfId="2" applyNumberFormat="1" applyFont="1" applyBorder="1" applyAlignment="1">
      <alignment horizontal="center" vertical="center"/>
    </xf>
    <xf numFmtId="165" fontId="7" fillId="0" borderId="22" xfId="2" applyNumberFormat="1" applyFont="1" applyBorder="1" applyAlignment="1">
      <alignment horizontal="center" vertical="center"/>
    </xf>
    <xf numFmtId="171" fontId="7" fillId="0" borderId="1" xfId="2" applyNumberFormat="1" applyFont="1" applyBorder="1" applyAlignment="1">
      <alignment horizontal="center" vertical="center"/>
    </xf>
    <xf numFmtId="171" fontId="7" fillId="0" borderId="21" xfId="2" applyNumberFormat="1" applyFont="1" applyBorder="1" applyAlignment="1">
      <alignment horizontal="center" vertical="center"/>
    </xf>
    <xf numFmtId="171" fontId="7" fillId="0" borderId="22" xfId="2" applyNumberFormat="1" applyFont="1" applyBorder="1" applyAlignment="1">
      <alignment horizontal="center" vertical="center"/>
    </xf>
    <xf numFmtId="171" fontId="7" fillId="0" borderId="23" xfId="2" applyNumberFormat="1" applyFont="1" applyBorder="1" applyAlignment="1">
      <alignment horizontal="center" vertical="center"/>
    </xf>
    <xf numFmtId="171" fontId="7" fillId="0" borderId="24" xfId="2" applyNumberFormat="1" applyFont="1" applyBorder="1" applyAlignment="1">
      <alignment horizontal="center" vertical="center"/>
    </xf>
    <xf numFmtId="165" fontId="7" fillId="0" borderId="24" xfId="2" applyNumberFormat="1" applyFont="1" applyBorder="1" applyAlignment="1">
      <alignment horizontal="center" vertical="center"/>
    </xf>
    <xf numFmtId="171" fontId="7" fillId="0" borderId="25" xfId="2" applyNumberFormat="1" applyFont="1" applyBorder="1" applyAlignment="1">
      <alignment horizontal="center" vertical="center"/>
    </xf>
  </cellXfs>
  <cellStyles count="6">
    <cellStyle name="Normal" xfId="0" builtinId="0"/>
    <cellStyle name="Normal_Common_1" xfId="5"/>
    <cellStyle name="Normal_Composite" xfId="1"/>
    <cellStyle name="Normal_Composite_1" xfId="2"/>
    <cellStyle name="Normal_Rural_1" xfId="3"/>
    <cellStyle name="Normal_Urban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11</xdr:col>
      <xdr:colOff>72874</xdr:colOff>
      <xdr:row>85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648950"/>
          <a:ext cx="8083399" cy="647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workbookViewId="0">
      <selection activeCell="I1" sqref="I1:L1048576"/>
    </sheetView>
  </sheetViews>
  <sheetFormatPr defaultRowHeight="15" x14ac:dyDescent="0.25"/>
  <cols>
    <col min="2" max="2" width="30.7109375" customWidth="1"/>
    <col min="3" max="6" width="9.140625" style="79"/>
    <col min="8" max="8" width="27.7109375" customWidth="1"/>
    <col min="9" max="9" width="10.28515625" style="79" bestFit="1" customWidth="1"/>
    <col min="10" max="10" width="9.140625" style="79"/>
    <col min="11" max="11" width="12.7109375" style="79" bestFit="1" customWidth="1"/>
    <col min="12" max="12" width="15.28515625" style="79" bestFit="1" customWidth="1"/>
  </cols>
  <sheetData>
    <row r="1" spans="1:12" x14ac:dyDescent="0.25">
      <c r="A1" t="s">
        <v>43</v>
      </c>
    </row>
    <row r="2" spans="1:12" ht="15.75" customHeight="1" thickBot="1" x14ac:dyDescent="0.3">
      <c r="H2" s="71" t="s">
        <v>6</v>
      </c>
      <c r="I2" s="71"/>
      <c r="J2" s="99"/>
    </row>
    <row r="3" spans="1:12" ht="16.5" thickTop="1" thickBot="1" x14ac:dyDescent="0.3">
      <c r="B3" s="71" t="s">
        <v>0</v>
      </c>
      <c r="C3" s="71"/>
      <c r="D3" s="71"/>
      <c r="E3" s="71"/>
      <c r="F3" s="71"/>
      <c r="H3" s="77" t="s">
        <v>183</v>
      </c>
      <c r="I3" s="95" t="s">
        <v>4</v>
      </c>
      <c r="J3" s="99"/>
      <c r="K3" s="96" t="s">
        <v>8</v>
      </c>
      <c r="L3" s="96"/>
    </row>
    <row r="4" spans="1:12" ht="27" thickTop="1" thickBot="1" x14ac:dyDescent="0.3">
      <c r="B4" s="72" t="s">
        <v>183</v>
      </c>
      <c r="C4" s="80" t="s">
        <v>1</v>
      </c>
      <c r="D4" s="81" t="s">
        <v>200</v>
      </c>
      <c r="E4" s="81" t="s">
        <v>201</v>
      </c>
      <c r="F4" s="82" t="s">
        <v>2</v>
      </c>
      <c r="H4" s="78"/>
      <c r="I4" s="97" t="s">
        <v>5</v>
      </c>
      <c r="J4" s="99"/>
      <c r="K4" s="98" t="s">
        <v>9</v>
      </c>
      <c r="L4" s="98" t="s">
        <v>10</v>
      </c>
    </row>
    <row r="5" spans="1:12" ht="24.75" thickTop="1" x14ac:dyDescent="0.25">
      <c r="B5" s="73" t="s">
        <v>52</v>
      </c>
      <c r="C5" s="83">
        <v>0.20419593696601482</v>
      </c>
      <c r="D5" s="84">
        <v>0.40313196845678168</v>
      </c>
      <c r="E5" s="85">
        <v>10534</v>
      </c>
      <c r="F5" s="86">
        <v>0</v>
      </c>
      <c r="H5" s="73" t="s">
        <v>52</v>
      </c>
      <c r="I5" s="100">
        <v>6.3220144159035693E-2</v>
      </c>
      <c r="J5" s="99"/>
      <c r="K5" s="79">
        <f>((1-C5)/D5)*I5</f>
        <v>0.12479994523864836</v>
      </c>
      <c r="L5" s="79">
        <f>((0-C5)/D5)*I5</f>
        <v>-3.202250771899471E-2</v>
      </c>
    </row>
    <row r="6" spans="1:12" ht="24" x14ac:dyDescent="0.25">
      <c r="B6" s="74" t="s">
        <v>53</v>
      </c>
      <c r="C6" s="87">
        <v>0.11980254414277577</v>
      </c>
      <c r="D6" s="88">
        <v>0.32474590981635226</v>
      </c>
      <c r="E6" s="89">
        <v>10534</v>
      </c>
      <c r="F6" s="90">
        <v>0</v>
      </c>
      <c r="H6" s="74" t="s">
        <v>53</v>
      </c>
      <c r="I6" s="101">
        <v>2.5603268945202491E-2</v>
      </c>
      <c r="J6" s="99"/>
      <c r="K6" s="79">
        <f t="shared" ref="K6:K16" si="0">((1-C6)/D6)*I6</f>
        <v>6.939558438146258E-2</v>
      </c>
      <c r="L6" s="79">
        <f t="shared" ref="L6:L69" si="1">((0-C6)/D6)*I6</f>
        <v>-9.4453437758202953E-3</v>
      </c>
    </row>
    <row r="7" spans="1:12" ht="24" x14ac:dyDescent="0.25">
      <c r="B7" s="74" t="s">
        <v>54</v>
      </c>
      <c r="C7" s="87">
        <v>1.1961268274159864E-2</v>
      </c>
      <c r="D7" s="88">
        <v>0.10871668846872329</v>
      </c>
      <c r="E7" s="89">
        <v>10534</v>
      </c>
      <c r="F7" s="90">
        <v>0</v>
      </c>
      <c r="H7" s="74" t="s">
        <v>54</v>
      </c>
      <c r="I7" s="101">
        <v>-8.3248616014636732E-4</v>
      </c>
      <c r="J7" s="99"/>
      <c r="K7" s="79">
        <f t="shared" si="0"/>
        <v>-7.5657986040198856E-3</v>
      </c>
      <c r="L7" s="79">
        <f t="shared" si="1"/>
        <v>9.1592104545206151E-5</v>
      </c>
    </row>
    <row r="8" spans="1:12" ht="36" x14ac:dyDescent="0.25">
      <c r="B8" s="74" t="s">
        <v>55</v>
      </c>
      <c r="C8" s="87">
        <v>5.3256123030187966E-2</v>
      </c>
      <c r="D8" s="88">
        <v>0.22455443714526671</v>
      </c>
      <c r="E8" s="89">
        <v>10534</v>
      </c>
      <c r="F8" s="90">
        <v>0</v>
      </c>
      <c r="H8" s="74" t="s">
        <v>55</v>
      </c>
      <c r="I8" s="101">
        <v>1.3994462656501735E-3</v>
      </c>
      <c r="J8" s="99"/>
      <c r="K8" s="79">
        <f t="shared" si="0"/>
        <v>5.9002048678978769E-3</v>
      </c>
      <c r="L8" s="79">
        <f t="shared" si="1"/>
        <v>-3.3189761665403686E-4</v>
      </c>
    </row>
    <row r="9" spans="1:12" ht="24" x14ac:dyDescent="0.25">
      <c r="B9" s="74" t="s">
        <v>56</v>
      </c>
      <c r="C9" s="87">
        <v>0.26950825897095121</v>
      </c>
      <c r="D9" s="88">
        <v>0.44372542009275762</v>
      </c>
      <c r="E9" s="89">
        <v>10534</v>
      </c>
      <c r="F9" s="90">
        <v>0</v>
      </c>
      <c r="H9" s="74" t="s">
        <v>56</v>
      </c>
      <c r="I9" s="101">
        <v>-2.722786225009171E-2</v>
      </c>
      <c r="J9" s="99"/>
      <c r="K9" s="79">
        <f t="shared" si="0"/>
        <v>-4.4824406263249017E-2</v>
      </c>
      <c r="L9" s="79">
        <f t="shared" si="1"/>
        <v>1.653755547516101E-2</v>
      </c>
    </row>
    <row r="10" spans="1:12" ht="24" x14ac:dyDescent="0.25">
      <c r="B10" s="74" t="s">
        <v>57</v>
      </c>
      <c r="C10" s="87">
        <v>0.1449591797987469</v>
      </c>
      <c r="D10" s="88">
        <v>0.35207638857219581</v>
      </c>
      <c r="E10" s="89">
        <v>10534</v>
      </c>
      <c r="F10" s="90">
        <v>0</v>
      </c>
      <c r="H10" s="74" t="s">
        <v>57</v>
      </c>
      <c r="I10" s="101">
        <v>-1.3913765235078934E-2</v>
      </c>
      <c r="J10" s="99"/>
      <c r="K10" s="79">
        <f t="shared" si="0"/>
        <v>-3.3790500087028816E-2</v>
      </c>
      <c r="L10" s="79">
        <f t="shared" si="1"/>
        <v>5.7286658857436425E-3</v>
      </c>
    </row>
    <row r="11" spans="1:12" ht="36" x14ac:dyDescent="0.25">
      <c r="B11" s="74" t="s">
        <v>58</v>
      </c>
      <c r="C11" s="87">
        <v>9.0374026960318973E-2</v>
      </c>
      <c r="D11" s="88">
        <v>0.28673047776393917</v>
      </c>
      <c r="E11" s="89">
        <v>10534</v>
      </c>
      <c r="F11" s="90">
        <v>0</v>
      </c>
      <c r="H11" s="74" t="s">
        <v>58</v>
      </c>
      <c r="I11" s="101">
        <v>-2.8201636107612942E-2</v>
      </c>
      <c r="J11" s="99"/>
      <c r="K11" s="79">
        <f t="shared" si="0"/>
        <v>-8.9467087300074535E-2</v>
      </c>
      <c r="L11" s="79">
        <f t="shared" si="1"/>
        <v>8.8888193602244779E-3</v>
      </c>
    </row>
    <row r="12" spans="1:12" ht="24" x14ac:dyDescent="0.25">
      <c r="B12" s="74" t="s">
        <v>59</v>
      </c>
      <c r="C12" s="87">
        <v>1.2056198974748434E-2</v>
      </c>
      <c r="D12" s="88">
        <v>0.10914200773960987</v>
      </c>
      <c r="E12" s="89">
        <v>10534</v>
      </c>
      <c r="F12" s="90">
        <v>0</v>
      </c>
      <c r="H12" s="74" t="s">
        <v>59</v>
      </c>
      <c r="I12" s="101">
        <v>-7.5690739480463948E-3</v>
      </c>
      <c r="J12" s="99"/>
      <c r="K12" s="79">
        <f t="shared" si="0"/>
        <v>-6.8514587933132809E-2</v>
      </c>
      <c r="L12" s="79">
        <f t="shared" si="1"/>
        <v>8.3610576222810297E-4</v>
      </c>
    </row>
    <row r="13" spans="1:12" ht="36" x14ac:dyDescent="0.25">
      <c r="B13" s="74" t="s">
        <v>60</v>
      </c>
      <c r="C13" s="87">
        <v>2.7434972470096828E-2</v>
      </c>
      <c r="D13" s="88">
        <v>0.16335491411364075</v>
      </c>
      <c r="E13" s="89">
        <v>10534</v>
      </c>
      <c r="F13" s="90">
        <v>0</v>
      </c>
      <c r="H13" s="74" t="s">
        <v>60</v>
      </c>
      <c r="I13" s="101">
        <v>-1.6209491386254184E-2</v>
      </c>
      <c r="J13" s="99"/>
      <c r="K13" s="79">
        <f t="shared" si="0"/>
        <v>-9.6506337270949663E-2</v>
      </c>
      <c r="L13" s="79">
        <f t="shared" si="1"/>
        <v>2.7223359171600243E-3</v>
      </c>
    </row>
    <row r="14" spans="1:12" ht="36" x14ac:dyDescent="0.25">
      <c r="B14" s="74" t="s">
        <v>61</v>
      </c>
      <c r="C14" s="87">
        <v>2.2783368141256885E-3</v>
      </c>
      <c r="D14" s="88">
        <v>4.7679784052742959E-2</v>
      </c>
      <c r="E14" s="89">
        <v>10534</v>
      </c>
      <c r="F14" s="90">
        <v>0</v>
      </c>
      <c r="H14" s="74" t="s">
        <v>61</v>
      </c>
      <c r="I14" s="101">
        <v>1.2303184595642571E-3</v>
      </c>
      <c r="J14" s="99"/>
      <c r="K14" s="79">
        <f t="shared" si="0"/>
        <v>2.5744986142698691E-2</v>
      </c>
      <c r="L14" s="79">
        <f t="shared" si="1"/>
        <v>-5.8789692428617369E-5</v>
      </c>
    </row>
    <row r="15" spans="1:12" ht="48" x14ac:dyDescent="0.25">
      <c r="B15" s="74" t="s">
        <v>62</v>
      </c>
      <c r="C15" s="87">
        <v>5.8667172963736469E-2</v>
      </c>
      <c r="D15" s="88">
        <v>0.23501186961029669</v>
      </c>
      <c r="E15" s="89">
        <v>10534</v>
      </c>
      <c r="F15" s="90">
        <v>0</v>
      </c>
      <c r="H15" s="74" t="s">
        <v>62</v>
      </c>
      <c r="I15" s="101">
        <v>-2.6203666848059137E-2</v>
      </c>
      <c r="J15" s="99"/>
      <c r="K15" s="79">
        <f t="shared" si="0"/>
        <v>-0.10495798290402267</v>
      </c>
      <c r="L15" s="79">
        <f t="shared" si="1"/>
        <v>6.5413506892583713E-3</v>
      </c>
    </row>
    <row r="16" spans="1:12" ht="24" x14ac:dyDescent="0.25">
      <c r="B16" s="74" t="s">
        <v>63</v>
      </c>
      <c r="C16" s="87">
        <v>4.4617429276628063E-3</v>
      </c>
      <c r="D16" s="88">
        <v>6.6650262447537648E-2</v>
      </c>
      <c r="E16" s="89">
        <v>10534</v>
      </c>
      <c r="F16" s="90">
        <v>0</v>
      </c>
      <c r="H16" s="74" t="s">
        <v>63</v>
      </c>
      <c r="I16" s="101">
        <v>8.9878533188733883E-3</v>
      </c>
      <c r="J16" s="99"/>
      <c r="K16" s="79">
        <f t="shared" si="0"/>
        <v>0.13424931124518932</v>
      </c>
      <c r="L16" s="79">
        <f t="shared" si="1"/>
        <v>-6.0167041370495821E-4</v>
      </c>
    </row>
    <row r="17" spans="2:12" ht="24" x14ac:dyDescent="0.25">
      <c r="B17" s="74" t="s">
        <v>64</v>
      </c>
      <c r="C17" s="87">
        <v>1.0442377064742738E-3</v>
      </c>
      <c r="D17" s="88">
        <v>3.2299323680066834E-2</v>
      </c>
      <c r="E17" s="89">
        <v>10534</v>
      </c>
      <c r="F17" s="90">
        <v>0</v>
      </c>
      <c r="H17" s="74" t="s">
        <v>64</v>
      </c>
      <c r="I17" s="101">
        <v>5.1949393803446455E-4</v>
      </c>
      <c r="J17" s="99"/>
      <c r="K17" s="79">
        <f>((1-C17)/D17)*I17</f>
        <v>1.6066945178680295E-2</v>
      </c>
      <c r="L17" s="79">
        <f t="shared" si="1"/>
        <v>-1.6795248214908606E-5</v>
      </c>
    </row>
    <row r="18" spans="2:12" ht="24" x14ac:dyDescent="0.25">
      <c r="B18" s="74" t="s">
        <v>65</v>
      </c>
      <c r="C18" s="87">
        <v>0.15986329979115246</v>
      </c>
      <c r="D18" s="88">
        <v>0.36649662514338827</v>
      </c>
      <c r="E18" s="89">
        <v>10534</v>
      </c>
      <c r="F18" s="90">
        <v>0</v>
      </c>
      <c r="H18" s="74" t="s">
        <v>65</v>
      </c>
      <c r="I18" s="101">
        <v>5.5857263216560399E-2</v>
      </c>
      <c r="J18" s="99"/>
      <c r="K18" s="79">
        <f t="shared" ref="K18:K81" si="2">((1-C18)/D18)*I18</f>
        <v>0.12804411714050046</v>
      </c>
      <c r="L18" s="79">
        <f t="shared" si="1"/>
        <v>-2.4364552911254549E-2</v>
      </c>
    </row>
    <row r="19" spans="2:12" ht="24" x14ac:dyDescent="0.25">
      <c r="B19" s="74" t="s">
        <v>66</v>
      </c>
      <c r="C19" s="87">
        <v>4.1674577558382379E-2</v>
      </c>
      <c r="D19" s="88">
        <v>0.19985394373810414</v>
      </c>
      <c r="E19" s="89">
        <v>10534</v>
      </c>
      <c r="F19" s="90">
        <v>0</v>
      </c>
      <c r="H19" s="74" t="s">
        <v>66</v>
      </c>
      <c r="I19" s="101">
        <v>1.8764395472168613E-2</v>
      </c>
      <c r="J19" s="99"/>
      <c r="K19" s="79">
        <f t="shared" si="2"/>
        <v>8.9977695117652259E-2</v>
      </c>
      <c r="L19" s="79">
        <f t="shared" si="1"/>
        <v>-3.9128487525160321E-3</v>
      </c>
    </row>
    <row r="20" spans="2:12" ht="24" x14ac:dyDescent="0.25">
      <c r="B20" s="74" t="s">
        <v>67</v>
      </c>
      <c r="C20" s="87">
        <v>3.7972280235428137E-3</v>
      </c>
      <c r="D20" s="88">
        <v>6.1507464763959505E-2</v>
      </c>
      <c r="E20" s="89">
        <v>10534</v>
      </c>
      <c r="F20" s="90">
        <v>0</v>
      </c>
      <c r="H20" s="74" t="s">
        <v>67</v>
      </c>
      <c r="I20" s="101">
        <v>-6.4122001259784515E-4</v>
      </c>
      <c r="J20" s="99"/>
      <c r="K20" s="79">
        <f t="shared" si="2"/>
        <v>-1.0385489898635041E-2</v>
      </c>
      <c r="L20" s="79">
        <f t="shared" si="1"/>
        <v>3.9586391837755063E-5</v>
      </c>
    </row>
    <row r="21" spans="2:12" ht="24" x14ac:dyDescent="0.25">
      <c r="B21" s="74" t="s">
        <v>68</v>
      </c>
      <c r="C21" s="87">
        <v>2.6580596164799694E-3</v>
      </c>
      <c r="D21" s="88">
        <v>5.1490251700659302E-2</v>
      </c>
      <c r="E21" s="89">
        <v>10534</v>
      </c>
      <c r="F21" s="90">
        <v>0</v>
      </c>
      <c r="H21" s="74" t="s">
        <v>68</v>
      </c>
      <c r="I21" s="101">
        <v>4.1709379287213849E-3</v>
      </c>
      <c r="J21" s="99"/>
      <c r="K21" s="79">
        <f t="shared" si="2"/>
        <v>8.0789104532517586E-2</v>
      </c>
      <c r="L21" s="79">
        <f t="shared" si="1"/>
        <v>-2.1531457518660695E-4</v>
      </c>
    </row>
    <row r="22" spans="2:12" ht="24" x14ac:dyDescent="0.25">
      <c r="B22" s="74" t="s">
        <v>69</v>
      </c>
      <c r="C22" s="87">
        <v>7.5944560470856271E-4</v>
      </c>
      <c r="D22" s="88">
        <v>2.7548881898776915E-2</v>
      </c>
      <c r="E22" s="89">
        <v>10534</v>
      </c>
      <c r="F22" s="90">
        <v>0</v>
      </c>
      <c r="H22" s="74" t="s">
        <v>69</v>
      </c>
      <c r="I22" s="101">
        <v>2.5858452511741993E-3</v>
      </c>
      <c r="J22" s="99"/>
      <c r="K22" s="79">
        <f t="shared" si="2"/>
        <v>9.3792606605876627E-2</v>
      </c>
      <c r="L22" s="79">
        <f t="shared" si="1"/>
        <v>-7.1284519556052915E-5</v>
      </c>
    </row>
    <row r="23" spans="2:12" ht="36" x14ac:dyDescent="0.25">
      <c r="B23" s="74" t="s">
        <v>70</v>
      </c>
      <c r="C23" s="87">
        <v>7.4900322764382007E-2</v>
      </c>
      <c r="D23" s="88">
        <v>0.26324293497074314</v>
      </c>
      <c r="E23" s="89">
        <v>10534</v>
      </c>
      <c r="F23" s="90">
        <v>0</v>
      </c>
      <c r="H23" s="74" t="s">
        <v>70</v>
      </c>
      <c r="I23" s="101">
        <v>-1.2724004286447016E-2</v>
      </c>
      <c r="J23" s="99"/>
      <c r="K23" s="79">
        <f t="shared" si="2"/>
        <v>-4.4715244721933306E-2</v>
      </c>
      <c r="L23" s="79">
        <f t="shared" si="1"/>
        <v>3.6203517789230766E-3</v>
      </c>
    </row>
    <row r="24" spans="2:12" ht="24" x14ac:dyDescent="0.25">
      <c r="B24" s="74" t="s">
        <v>71</v>
      </c>
      <c r="C24" s="87">
        <v>0.10869565217391307</v>
      </c>
      <c r="D24" s="88">
        <v>0.3112717546099672</v>
      </c>
      <c r="E24" s="89">
        <v>10534</v>
      </c>
      <c r="F24" s="90">
        <v>0</v>
      </c>
      <c r="H24" s="74" t="s">
        <v>71</v>
      </c>
      <c r="I24" s="101">
        <v>-1.8364794336186378E-2</v>
      </c>
      <c r="J24" s="99"/>
      <c r="K24" s="79">
        <f t="shared" si="2"/>
        <v>-5.2586271630348166E-2</v>
      </c>
      <c r="L24" s="79">
        <f t="shared" si="1"/>
        <v>6.4129599549205092E-3</v>
      </c>
    </row>
    <row r="25" spans="2:12" ht="24" x14ac:dyDescent="0.25">
      <c r="B25" s="74" t="s">
        <v>72</v>
      </c>
      <c r="C25" s="87">
        <v>5.1262578317827982E-2</v>
      </c>
      <c r="D25" s="88">
        <v>0.22054329223310079</v>
      </c>
      <c r="E25" s="89">
        <v>10534</v>
      </c>
      <c r="F25" s="90">
        <v>0</v>
      </c>
      <c r="H25" s="74" t="s">
        <v>72</v>
      </c>
      <c r="I25" s="101">
        <v>-1.9313846857936381E-2</v>
      </c>
      <c r="J25" s="99"/>
      <c r="K25" s="79">
        <f t="shared" si="2"/>
        <v>-8.3084681856457357E-2</v>
      </c>
      <c r="L25" s="79">
        <f t="shared" si="1"/>
        <v>4.4892663800767431E-3</v>
      </c>
    </row>
    <row r="26" spans="2:12" ht="24" x14ac:dyDescent="0.25">
      <c r="B26" s="74" t="s">
        <v>73</v>
      </c>
      <c r="C26" s="87">
        <v>8.5437630529713307E-4</v>
      </c>
      <c r="D26" s="88">
        <v>2.9218613782406422E-2</v>
      </c>
      <c r="E26" s="89">
        <v>10534</v>
      </c>
      <c r="F26" s="90">
        <v>0</v>
      </c>
      <c r="H26" s="74" t="s">
        <v>73</v>
      </c>
      <c r="I26" s="101">
        <v>1.2418213938395716E-3</v>
      </c>
      <c r="J26" s="99"/>
      <c r="K26" s="79">
        <f t="shared" si="2"/>
        <v>4.2464725407759439E-2</v>
      </c>
      <c r="L26" s="79">
        <f t="shared" si="1"/>
        <v>-3.6311879208535381E-5</v>
      </c>
    </row>
    <row r="27" spans="2:12" ht="24" x14ac:dyDescent="0.25">
      <c r="B27" s="74" t="s">
        <v>74</v>
      </c>
      <c r="C27" s="87">
        <v>0.20675906588190621</v>
      </c>
      <c r="D27" s="88">
        <v>0.40500040197093712</v>
      </c>
      <c r="E27" s="89">
        <v>10534</v>
      </c>
      <c r="F27" s="90">
        <v>0</v>
      </c>
      <c r="H27" s="74" t="s">
        <v>74</v>
      </c>
      <c r="I27" s="101">
        <v>-5.5185967305385844E-2</v>
      </c>
      <c r="J27" s="99"/>
      <c r="K27" s="79">
        <f t="shared" si="2"/>
        <v>-0.1080882094005334</v>
      </c>
      <c r="L27" s="79">
        <f t="shared" si="1"/>
        <v>2.8173303024696238E-2</v>
      </c>
    </row>
    <row r="28" spans="2:12" ht="24" x14ac:dyDescent="0.25">
      <c r="B28" s="74" t="s">
        <v>75</v>
      </c>
      <c r="C28" s="87">
        <v>2.8479210176571106E-4</v>
      </c>
      <c r="D28" s="88">
        <v>1.6874182220324944E-2</v>
      </c>
      <c r="E28" s="89">
        <v>10534</v>
      </c>
      <c r="F28" s="90">
        <v>0</v>
      </c>
      <c r="H28" s="74" t="s">
        <v>75</v>
      </c>
      <c r="I28" s="101">
        <v>-1.388892137108137E-3</v>
      </c>
      <c r="J28" s="99"/>
      <c r="K28" s="79">
        <f t="shared" si="2"/>
        <v>-8.2285267129854789E-2</v>
      </c>
      <c r="L28" s="79">
        <f t="shared" si="1"/>
        <v>2.3440869944883145E-5</v>
      </c>
    </row>
    <row r="29" spans="2:12" ht="36" x14ac:dyDescent="0.25">
      <c r="B29" s="74" t="s">
        <v>186</v>
      </c>
      <c r="C29" s="87">
        <v>0.15663565597114107</v>
      </c>
      <c r="D29" s="88">
        <v>0.36347416534575228</v>
      </c>
      <c r="E29" s="89">
        <v>10534</v>
      </c>
      <c r="F29" s="90">
        <v>0</v>
      </c>
      <c r="H29" s="74" t="s">
        <v>186</v>
      </c>
      <c r="I29" s="101">
        <v>4.1483899779806085E-2</v>
      </c>
      <c r="J29" s="99"/>
      <c r="K29" s="79">
        <f t="shared" si="2"/>
        <v>9.6254549184465021E-2</v>
      </c>
      <c r="L29" s="79">
        <f t="shared" si="1"/>
        <v>-1.7877083088064755E-2</v>
      </c>
    </row>
    <row r="30" spans="2:12" ht="36" x14ac:dyDescent="0.25">
      <c r="B30" s="74" t="s">
        <v>187</v>
      </c>
      <c r="C30" s="87">
        <v>2.8194418074805393E-2</v>
      </c>
      <c r="D30" s="88">
        <v>0.16553577910598266</v>
      </c>
      <c r="E30" s="89">
        <v>10534</v>
      </c>
      <c r="F30" s="90">
        <v>0</v>
      </c>
      <c r="H30" s="74" t="s">
        <v>187</v>
      </c>
      <c r="I30" s="101">
        <v>1.0618194233570603E-2</v>
      </c>
      <c r="J30" s="99"/>
      <c r="K30" s="79">
        <f t="shared" si="2"/>
        <v>6.2335891865065024E-2</v>
      </c>
      <c r="L30" s="79">
        <f t="shared" si="1"/>
        <v>-1.8085142018095452E-3</v>
      </c>
    </row>
    <row r="31" spans="2:12" ht="36" x14ac:dyDescent="0.25">
      <c r="B31" s="74" t="s">
        <v>188</v>
      </c>
      <c r="C31" s="87">
        <v>5.5059806341370794E-3</v>
      </c>
      <c r="D31" s="88">
        <v>7.4001247755971167E-2</v>
      </c>
      <c r="E31" s="89">
        <v>10534</v>
      </c>
      <c r="F31" s="90">
        <v>0</v>
      </c>
      <c r="H31" s="74" t="s">
        <v>188</v>
      </c>
      <c r="I31" s="101">
        <v>-2.4586544935032784E-4</v>
      </c>
      <c r="J31" s="99"/>
      <c r="K31" s="79">
        <f t="shared" si="2"/>
        <v>-3.3041567049505844E-3</v>
      </c>
      <c r="L31" s="79">
        <f t="shared" si="1"/>
        <v>1.8293345636419807E-5</v>
      </c>
    </row>
    <row r="32" spans="2:12" ht="36" x14ac:dyDescent="0.25">
      <c r="B32" s="74" t="s">
        <v>189</v>
      </c>
      <c r="C32" s="87">
        <v>4.6516043288399467E-3</v>
      </c>
      <c r="D32" s="88">
        <v>6.804709011955376E-2</v>
      </c>
      <c r="E32" s="89">
        <v>10534</v>
      </c>
      <c r="F32" s="90">
        <v>0</v>
      </c>
      <c r="H32" s="74" t="s">
        <v>189</v>
      </c>
      <c r="I32" s="101">
        <v>4.2295358097723711E-3</v>
      </c>
      <c r="J32" s="99"/>
      <c r="K32" s="79">
        <f t="shared" si="2"/>
        <v>6.186688769930105E-2</v>
      </c>
      <c r="L32" s="79">
        <f t="shared" si="1"/>
        <v>-2.8912517856611837E-4</v>
      </c>
    </row>
    <row r="33" spans="2:12" ht="36" x14ac:dyDescent="0.25">
      <c r="B33" s="74" t="s">
        <v>190</v>
      </c>
      <c r="C33" s="87">
        <v>1.3290298082399847E-3</v>
      </c>
      <c r="D33" s="88">
        <v>3.6433356941459744E-2</v>
      </c>
      <c r="E33" s="89">
        <v>10534</v>
      </c>
      <c r="F33" s="90">
        <v>0</v>
      </c>
      <c r="H33" s="74" t="s">
        <v>190</v>
      </c>
      <c r="I33" s="101">
        <v>3.2664289565656679E-3</v>
      </c>
      <c r="J33" s="99"/>
      <c r="K33" s="79">
        <f t="shared" si="2"/>
        <v>8.9535745508088627E-2</v>
      </c>
      <c r="L33" s="79">
        <f t="shared" si="1"/>
        <v>-1.1915403394612555E-4</v>
      </c>
    </row>
    <row r="34" spans="2:12" ht="36" x14ac:dyDescent="0.25">
      <c r="B34" s="74" t="s">
        <v>191</v>
      </c>
      <c r="C34" s="87">
        <v>4.3193468767799503E-2</v>
      </c>
      <c r="D34" s="88">
        <v>0.20330203312418266</v>
      </c>
      <c r="E34" s="89">
        <v>10534</v>
      </c>
      <c r="F34" s="90">
        <v>0</v>
      </c>
      <c r="H34" s="74" t="s">
        <v>191</v>
      </c>
      <c r="I34" s="101">
        <v>-3.8176802314317253E-3</v>
      </c>
      <c r="J34" s="99"/>
      <c r="K34" s="79">
        <f t="shared" si="2"/>
        <v>-1.7967264387162871E-2</v>
      </c>
      <c r="L34" s="79">
        <f t="shared" si="1"/>
        <v>8.1110281735877622E-4</v>
      </c>
    </row>
    <row r="35" spans="2:12" ht="36" x14ac:dyDescent="0.25">
      <c r="B35" s="74" t="s">
        <v>192</v>
      </c>
      <c r="C35" s="87">
        <v>7.4330738560850582E-2</v>
      </c>
      <c r="D35" s="88">
        <v>0.26232081933648588</v>
      </c>
      <c r="E35" s="89">
        <v>10534</v>
      </c>
      <c r="F35" s="90">
        <v>0</v>
      </c>
      <c r="H35" s="74" t="s">
        <v>192</v>
      </c>
      <c r="I35" s="101">
        <v>-1.2517242578920324E-2</v>
      </c>
      <c r="J35" s="99"/>
      <c r="K35" s="79">
        <f t="shared" si="2"/>
        <v>-4.4170442599987161E-2</v>
      </c>
      <c r="L35" s="79">
        <f t="shared" si="1"/>
        <v>3.5468625326417749E-3</v>
      </c>
    </row>
    <row r="36" spans="2:12" ht="36" x14ac:dyDescent="0.25">
      <c r="B36" s="74" t="s">
        <v>193</v>
      </c>
      <c r="C36" s="87">
        <v>3.1706853996582497E-2</v>
      </c>
      <c r="D36" s="88">
        <v>0.17522683641674522</v>
      </c>
      <c r="E36" s="89">
        <v>10534</v>
      </c>
      <c r="F36" s="90">
        <v>0</v>
      </c>
      <c r="H36" s="74" t="s">
        <v>193</v>
      </c>
      <c r="I36" s="101">
        <v>-1.2010982773743026E-2</v>
      </c>
      <c r="J36" s="99"/>
      <c r="K36" s="79">
        <f t="shared" si="2"/>
        <v>-6.6371981223927845E-2</v>
      </c>
      <c r="L36" s="79">
        <f t="shared" si="1"/>
        <v>2.1733570322345001E-3</v>
      </c>
    </row>
    <row r="37" spans="2:12" ht="24" x14ac:dyDescent="0.25">
      <c r="B37" s="74" t="s">
        <v>194</v>
      </c>
      <c r="C37" s="87">
        <v>2.1834061135371178E-3</v>
      </c>
      <c r="D37" s="88">
        <v>4.6678107187720766E-2</v>
      </c>
      <c r="E37" s="89">
        <v>10534</v>
      </c>
      <c r="F37" s="90">
        <v>0</v>
      </c>
      <c r="H37" s="74" t="s">
        <v>194</v>
      </c>
      <c r="I37" s="101">
        <v>2.6806542552832665E-3</v>
      </c>
      <c r="J37" s="99"/>
      <c r="K37" s="79">
        <f t="shared" si="2"/>
        <v>5.7303122588861971E-2</v>
      </c>
      <c r="L37" s="79">
        <f t="shared" si="1"/>
        <v>-1.25389764964687E-4</v>
      </c>
    </row>
    <row r="38" spans="2:12" ht="24" x14ac:dyDescent="0.25">
      <c r="B38" s="74" t="s">
        <v>195</v>
      </c>
      <c r="C38" s="87">
        <v>7.5944560470856271E-4</v>
      </c>
      <c r="D38" s="88">
        <v>2.754888189877756E-2</v>
      </c>
      <c r="E38" s="89">
        <v>10534</v>
      </c>
      <c r="F38" s="90">
        <v>0</v>
      </c>
      <c r="H38" s="74" t="s">
        <v>195</v>
      </c>
      <c r="I38" s="101">
        <v>3.3890863987933871E-4</v>
      </c>
      <c r="J38" s="99"/>
      <c r="K38" s="79">
        <f t="shared" si="2"/>
        <v>1.2292740534686156E-2</v>
      </c>
      <c r="L38" s="79">
        <f t="shared" si="1"/>
        <v>-9.3427630892541556E-6</v>
      </c>
    </row>
    <row r="39" spans="2:12" ht="24" x14ac:dyDescent="0.25">
      <c r="B39" s="74" t="s">
        <v>76</v>
      </c>
      <c r="C39" s="87">
        <v>0.31422061894816788</v>
      </c>
      <c r="D39" s="88">
        <v>0.46422675467609253</v>
      </c>
      <c r="E39" s="89">
        <v>10534</v>
      </c>
      <c r="F39" s="90">
        <v>0</v>
      </c>
      <c r="H39" s="74" t="s">
        <v>76</v>
      </c>
      <c r="I39" s="101">
        <v>8.1015591722540664E-2</v>
      </c>
      <c r="J39" s="99"/>
      <c r="K39" s="79">
        <f t="shared" si="2"/>
        <v>0.11968035402396665</v>
      </c>
      <c r="L39" s="79">
        <f t="shared" si="1"/>
        <v>-5.4836928546418841E-2</v>
      </c>
    </row>
    <row r="40" spans="2:12" ht="24" x14ac:dyDescent="0.25">
      <c r="B40" s="74" t="s">
        <v>77</v>
      </c>
      <c r="C40" s="87">
        <v>3.0662616290108222E-2</v>
      </c>
      <c r="D40" s="88">
        <v>0.17241009857432807</v>
      </c>
      <c r="E40" s="89">
        <v>10534</v>
      </c>
      <c r="F40" s="90">
        <v>0</v>
      </c>
      <c r="H40" s="74" t="s">
        <v>77</v>
      </c>
      <c r="I40" s="101">
        <v>1.7797238599181434E-2</v>
      </c>
      <c r="J40" s="99"/>
      <c r="K40" s="79">
        <f t="shared" si="2"/>
        <v>0.1000610105999904</v>
      </c>
      <c r="L40" s="79">
        <f t="shared" si="1"/>
        <v>-3.1651852339434827E-3</v>
      </c>
    </row>
    <row r="41" spans="2:12" ht="24" x14ac:dyDescent="0.25">
      <c r="B41" s="74" t="s">
        <v>78</v>
      </c>
      <c r="C41" s="87">
        <v>3.4175052211885323E-3</v>
      </c>
      <c r="D41" s="88">
        <v>5.8362224318339206E-2</v>
      </c>
      <c r="E41" s="89">
        <v>10534</v>
      </c>
      <c r="F41" s="90">
        <v>0</v>
      </c>
      <c r="H41" s="74" t="s">
        <v>78</v>
      </c>
      <c r="I41" s="101">
        <v>4.5237655195120487E-3</v>
      </c>
      <c r="J41" s="99"/>
      <c r="K41" s="79">
        <f t="shared" si="2"/>
        <v>7.7246979187066994E-2</v>
      </c>
      <c r="L41" s="79">
        <f t="shared" si="1"/>
        <v>-2.6489724240183005E-4</v>
      </c>
    </row>
    <row r="42" spans="2:12" ht="24" x14ac:dyDescent="0.25">
      <c r="B42" s="74" t="s">
        <v>79</v>
      </c>
      <c r="C42" s="87">
        <v>1.6138219100056959E-3</v>
      </c>
      <c r="D42" s="88">
        <v>4.0141879096211329E-2</v>
      </c>
      <c r="E42" s="89">
        <v>10534</v>
      </c>
      <c r="F42" s="90">
        <v>0</v>
      </c>
      <c r="H42" s="74" t="s">
        <v>79</v>
      </c>
      <c r="I42" s="101">
        <v>3.805819401756469E-3</v>
      </c>
      <c r="J42" s="99"/>
      <c r="K42" s="79">
        <f t="shared" si="2"/>
        <v>9.4656193794849311E-2</v>
      </c>
      <c r="L42" s="79">
        <f t="shared" si="1"/>
        <v>-1.5300516254753617E-4</v>
      </c>
    </row>
    <row r="43" spans="2:12" ht="24" x14ac:dyDescent="0.25">
      <c r="B43" s="74" t="s">
        <v>80</v>
      </c>
      <c r="C43" s="87">
        <v>2.9143725080691095E-2</v>
      </c>
      <c r="D43" s="88">
        <v>0.16821728397621069</v>
      </c>
      <c r="E43" s="89">
        <v>10534</v>
      </c>
      <c r="F43" s="90">
        <v>0</v>
      </c>
      <c r="H43" s="74" t="s">
        <v>80</v>
      </c>
      <c r="I43" s="101">
        <v>4.1578906292081249E-3</v>
      </c>
      <c r="J43" s="99"/>
      <c r="K43" s="79">
        <f t="shared" si="2"/>
        <v>2.3997024041630434E-2</v>
      </c>
      <c r="L43" s="79">
        <f t="shared" si="1"/>
        <v>-7.2035654451750694E-4</v>
      </c>
    </row>
    <row r="44" spans="2:12" ht="24" x14ac:dyDescent="0.25">
      <c r="B44" s="74" t="s">
        <v>81</v>
      </c>
      <c r="C44" s="87">
        <v>7.5944560470856271E-4</v>
      </c>
      <c r="D44" s="88">
        <v>2.7548881898777342E-2</v>
      </c>
      <c r="E44" s="89">
        <v>10534</v>
      </c>
      <c r="F44" s="90">
        <v>0</v>
      </c>
      <c r="H44" s="74" t="s">
        <v>81</v>
      </c>
      <c r="I44" s="101">
        <v>1.8819250266606006E-3</v>
      </c>
      <c r="J44" s="99"/>
      <c r="K44" s="79">
        <f t="shared" si="2"/>
        <v>6.8260331358644774E-2</v>
      </c>
      <c r="L44" s="79">
        <f t="shared" si="1"/>
        <v>-5.1879408214816465E-5</v>
      </c>
    </row>
    <row r="45" spans="2:12" ht="24" x14ac:dyDescent="0.25">
      <c r="B45" s="74" t="s">
        <v>82</v>
      </c>
      <c r="C45" s="87">
        <v>2.3732675147142587E-3</v>
      </c>
      <c r="D45" s="88">
        <v>4.8660660688248966E-2</v>
      </c>
      <c r="E45" s="89">
        <v>10534</v>
      </c>
      <c r="F45" s="90">
        <v>0</v>
      </c>
      <c r="H45" s="74" t="s">
        <v>82</v>
      </c>
      <c r="I45" s="101">
        <v>1.9168811694270167E-3</v>
      </c>
      <c r="J45" s="99"/>
      <c r="K45" s="79">
        <f t="shared" si="2"/>
        <v>3.9299340998875013E-2</v>
      </c>
      <c r="L45" s="79">
        <f t="shared" si="1"/>
        <v>-9.3489725470727504E-5</v>
      </c>
    </row>
    <row r="46" spans="2:12" ht="24" x14ac:dyDescent="0.25">
      <c r="B46" s="74" t="s">
        <v>83</v>
      </c>
      <c r="C46" s="87">
        <v>0.61448642490981575</v>
      </c>
      <c r="D46" s="88">
        <v>0.48673950841433927</v>
      </c>
      <c r="E46" s="89">
        <v>10534</v>
      </c>
      <c r="F46" s="90">
        <v>0</v>
      </c>
      <c r="H46" s="74" t="s">
        <v>83</v>
      </c>
      <c r="I46" s="101">
        <v>-8.5993856789924605E-2</v>
      </c>
      <c r="J46" s="99"/>
      <c r="K46" s="79">
        <f t="shared" si="2"/>
        <v>-6.8109940930984644E-2</v>
      </c>
      <c r="L46" s="79">
        <f t="shared" si="1"/>
        <v>0.10856332126231555</v>
      </c>
    </row>
    <row r="47" spans="2:12" ht="24" x14ac:dyDescent="0.25">
      <c r="B47" s="74" t="s">
        <v>84</v>
      </c>
      <c r="C47" s="87">
        <v>1.2340991076514145E-3</v>
      </c>
      <c r="D47" s="88">
        <v>3.510972981192207E-2</v>
      </c>
      <c r="E47" s="89">
        <v>10534</v>
      </c>
      <c r="F47" s="90">
        <v>0</v>
      </c>
      <c r="H47" s="74" t="s">
        <v>84</v>
      </c>
      <c r="I47" s="101">
        <v>-1.4278696140995382E-3</v>
      </c>
      <c r="J47" s="99"/>
      <c r="K47" s="79">
        <f t="shared" si="2"/>
        <v>-4.0618583199654182E-2</v>
      </c>
      <c r="L47" s="79">
        <f t="shared" si="1"/>
        <v>5.0189295845975129E-5</v>
      </c>
    </row>
    <row r="48" spans="2:12" ht="24" x14ac:dyDescent="0.25">
      <c r="B48" s="74" t="s">
        <v>85</v>
      </c>
      <c r="C48" s="87">
        <v>7.5944560470856271E-4</v>
      </c>
      <c r="D48" s="88">
        <v>2.7548881898778271E-2</v>
      </c>
      <c r="E48" s="89">
        <v>10534</v>
      </c>
      <c r="F48" s="90">
        <v>0</v>
      </c>
      <c r="H48" s="74" t="s">
        <v>85</v>
      </c>
      <c r="I48" s="101">
        <v>-1.385979800300809E-3</v>
      </c>
      <c r="J48" s="99"/>
      <c r="K48" s="79">
        <f t="shared" si="2"/>
        <v>-5.0271630954818319E-2</v>
      </c>
      <c r="L48" s="79">
        <f t="shared" si="1"/>
        <v>3.8207585753234513E-5</v>
      </c>
    </row>
    <row r="49" spans="2:12" ht="24" x14ac:dyDescent="0.25">
      <c r="B49" s="74" t="s">
        <v>86</v>
      </c>
      <c r="C49" s="87">
        <v>1.139168407062844E-3</v>
      </c>
      <c r="D49" s="88">
        <v>3.3733940349763666E-2</v>
      </c>
      <c r="E49" s="89">
        <v>10534</v>
      </c>
      <c r="F49" s="90">
        <v>0</v>
      </c>
      <c r="H49" s="74" t="s">
        <v>86</v>
      </c>
      <c r="I49" s="101">
        <v>-1.8008265569695942E-5</v>
      </c>
      <c r="J49" s="99"/>
      <c r="K49" s="79">
        <f t="shared" si="2"/>
        <v>-5.3322413379494117E-4</v>
      </c>
      <c r="L49" s="79">
        <f t="shared" si="1"/>
        <v>6.0812484371215498E-7</v>
      </c>
    </row>
    <row r="50" spans="2:12" x14ac:dyDescent="0.25">
      <c r="B50" s="74" t="s">
        <v>87</v>
      </c>
      <c r="C50" s="87">
        <v>0.39851908107081829</v>
      </c>
      <c r="D50" s="88">
        <v>0.48961656456522512</v>
      </c>
      <c r="E50" s="89">
        <v>10534</v>
      </c>
      <c r="F50" s="90">
        <v>0</v>
      </c>
      <c r="H50" s="74" t="s">
        <v>87</v>
      </c>
      <c r="I50" s="101">
        <v>8.7354796308959357E-2</v>
      </c>
      <c r="J50" s="99"/>
      <c r="K50" s="79">
        <f t="shared" si="2"/>
        <v>0.10731304240787151</v>
      </c>
      <c r="L50" s="79">
        <f t="shared" si="1"/>
        <v>-7.1101665408498202E-2</v>
      </c>
    </row>
    <row r="51" spans="2:12" x14ac:dyDescent="0.25">
      <c r="B51" s="74" t="s">
        <v>88</v>
      </c>
      <c r="C51" s="87">
        <v>0.42861211315739511</v>
      </c>
      <c r="D51" s="88">
        <v>0.49490102112020046</v>
      </c>
      <c r="E51" s="89">
        <v>10534</v>
      </c>
      <c r="F51" s="90">
        <v>0</v>
      </c>
      <c r="H51" s="74" t="s">
        <v>88</v>
      </c>
      <c r="I51" s="101">
        <v>9.7038090751673228E-3</v>
      </c>
      <c r="J51" s="99"/>
      <c r="K51" s="79">
        <f t="shared" si="2"/>
        <v>1.1203531060076918E-2</v>
      </c>
      <c r="L51" s="79">
        <f t="shared" si="1"/>
        <v>-8.4040443157081379E-3</v>
      </c>
    </row>
    <row r="52" spans="2:12" x14ac:dyDescent="0.25">
      <c r="B52" s="74" t="s">
        <v>89</v>
      </c>
      <c r="C52" s="87">
        <v>0.42168217201442948</v>
      </c>
      <c r="D52" s="88">
        <v>0.49385166843689871</v>
      </c>
      <c r="E52" s="89">
        <v>10534</v>
      </c>
      <c r="F52" s="90">
        <v>0</v>
      </c>
      <c r="H52" s="74" t="s">
        <v>89</v>
      </c>
      <c r="I52" s="101">
        <v>7.3886557838881525E-2</v>
      </c>
      <c r="J52" s="99"/>
      <c r="K52" s="79">
        <f t="shared" si="2"/>
        <v>8.6523781081792484E-2</v>
      </c>
      <c r="L52" s="79">
        <f t="shared" si="1"/>
        <v>-6.3089073467715404E-2</v>
      </c>
    </row>
    <row r="53" spans="2:12" ht="24" x14ac:dyDescent="0.25">
      <c r="B53" s="74" t="s">
        <v>90</v>
      </c>
      <c r="C53" s="87">
        <v>4.5376874881336619E-2</v>
      </c>
      <c r="D53" s="88">
        <v>0.20813920026797234</v>
      </c>
      <c r="E53" s="89">
        <v>10534</v>
      </c>
      <c r="F53" s="90">
        <v>0</v>
      </c>
      <c r="H53" s="74" t="s">
        <v>90</v>
      </c>
      <c r="I53" s="101">
        <v>3.2412087617875972E-2</v>
      </c>
      <c r="J53" s="99"/>
      <c r="K53" s="79">
        <f t="shared" si="2"/>
        <v>0.14865690044720437</v>
      </c>
      <c r="L53" s="79">
        <f t="shared" si="1"/>
        <v>-7.0662289592048205E-3</v>
      </c>
    </row>
    <row r="54" spans="2:12" x14ac:dyDescent="0.25">
      <c r="B54" s="74" t="s">
        <v>91</v>
      </c>
      <c r="C54" s="87">
        <v>0.12132143535219291</v>
      </c>
      <c r="D54" s="88">
        <v>0.32651594982681298</v>
      </c>
      <c r="E54" s="89">
        <v>10534</v>
      </c>
      <c r="F54" s="90">
        <v>0</v>
      </c>
      <c r="H54" s="74" t="s">
        <v>91</v>
      </c>
      <c r="I54" s="101">
        <v>5.1316449840677555E-2</v>
      </c>
      <c r="J54" s="99"/>
      <c r="K54" s="79">
        <f t="shared" si="2"/>
        <v>0.13809636102844056</v>
      </c>
      <c r="L54" s="79">
        <f t="shared" si="1"/>
        <v>-1.9067323832578545E-2</v>
      </c>
    </row>
    <row r="55" spans="2:12" x14ac:dyDescent="0.25">
      <c r="B55" s="74" t="s">
        <v>92</v>
      </c>
      <c r="C55" s="87">
        <v>0.29665843933928232</v>
      </c>
      <c r="D55" s="88">
        <v>0.45680632557904949</v>
      </c>
      <c r="E55" s="89">
        <v>10534</v>
      </c>
      <c r="F55" s="90">
        <v>0</v>
      </c>
      <c r="H55" s="74" t="s">
        <v>92</v>
      </c>
      <c r="I55" s="101">
        <v>7.9268066020496464E-2</v>
      </c>
      <c r="J55" s="99"/>
      <c r="K55" s="79">
        <f t="shared" si="2"/>
        <v>0.12204849658055995</v>
      </c>
      <c r="L55" s="79">
        <f t="shared" si="1"/>
        <v>-5.1478141694459426E-2</v>
      </c>
    </row>
    <row r="56" spans="2:12" x14ac:dyDescent="0.25">
      <c r="B56" s="74" t="s">
        <v>93</v>
      </c>
      <c r="C56" s="87">
        <v>0.26827415986329978</v>
      </c>
      <c r="D56" s="88">
        <v>0.44308212780057882</v>
      </c>
      <c r="E56" s="89">
        <v>10534</v>
      </c>
      <c r="F56" s="90">
        <v>0</v>
      </c>
      <c r="H56" s="74" t="s">
        <v>93</v>
      </c>
      <c r="I56" s="101">
        <v>-1.4386492986746106E-2</v>
      </c>
      <c r="J56" s="99"/>
      <c r="K56" s="79">
        <f t="shared" si="2"/>
        <v>-2.375850436487361E-2</v>
      </c>
      <c r="L56" s="79">
        <f t="shared" si="1"/>
        <v>8.7106296490831372E-3</v>
      </c>
    </row>
    <row r="57" spans="2:12" x14ac:dyDescent="0.25">
      <c r="B57" s="74" t="s">
        <v>94</v>
      </c>
      <c r="C57" s="87">
        <v>0.39633567495728117</v>
      </c>
      <c r="D57" s="88">
        <v>0.48915889278622859</v>
      </c>
      <c r="E57" s="89">
        <v>10534</v>
      </c>
      <c r="F57" s="90">
        <v>0</v>
      </c>
      <c r="H57" s="74" t="s">
        <v>94</v>
      </c>
      <c r="I57" s="101">
        <v>-3.8877671771561026E-2</v>
      </c>
      <c r="J57" s="99"/>
      <c r="K57" s="79">
        <f t="shared" si="2"/>
        <v>-4.7978405044489629E-2</v>
      </c>
      <c r="L57" s="79">
        <f t="shared" si="1"/>
        <v>3.1500210891766654E-2</v>
      </c>
    </row>
    <row r="58" spans="2:12" x14ac:dyDescent="0.25">
      <c r="B58" s="74" t="s">
        <v>95</v>
      </c>
      <c r="C58" s="87">
        <v>0.38238086197076132</v>
      </c>
      <c r="D58" s="88">
        <v>0.48599193396264112</v>
      </c>
      <c r="E58" s="89">
        <v>10534</v>
      </c>
      <c r="F58" s="90">
        <v>0</v>
      </c>
      <c r="H58" s="74" t="s">
        <v>95</v>
      </c>
      <c r="I58" s="101">
        <v>2.2850683668331678E-2</v>
      </c>
      <c r="J58" s="99"/>
      <c r="K58" s="79">
        <f t="shared" si="2"/>
        <v>2.9039616842074376E-2</v>
      </c>
      <c r="L58" s="79">
        <f t="shared" si="1"/>
        <v>-1.7979031146614755E-2</v>
      </c>
    </row>
    <row r="59" spans="2:12" x14ac:dyDescent="0.25">
      <c r="B59" s="74" t="s">
        <v>96</v>
      </c>
      <c r="C59" s="87">
        <v>0.82314410480349365</v>
      </c>
      <c r="D59" s="88">
        <v>0.38156481579628548</v>
      </c>
      <c r="E59" s="89">
        <v>10534</v>
      </c>
      <c r="F59" s="90">
        <v>0</v>
      </c>
      <c r="H59" s="74" t="s">
        <v>96</v>
      </c>
      <c r="I59" s="101">
        <v>-3.3138611323914886E-2</v>
      </c>
      <c r="J59" s="99"/>
      <c r="K59" s="79">
        <f t="shared" si="2"/>
        <v>-1.5359798725229067E-2</v>
      </c>
      <c r="L59" s="79">
        <f t="shared" si="1"/>
        <v>7.1489433572979835E-2</v>
      </c>
    </row>
    <row r="60" spans="2:12" x14ac:dyDescent="0.25">
      <c r="B60" s="74" t="s">
        <v>97</v>
      </c>
      <c r="C60" s="87">
        <v>0.84051642301120177</v>
      </c>
      <c r="D60" s="88">
        <v>0.36614381353786252</v>
      </c>
      <c r="E60" s="89">
        <v>10534</v>
      </c>
      <c r="F60" s="90">
        <v>0</v>
      </c>
      <c r="H60" s="74" t="s">
        <v>97</v>
      </c>
      <c r="I60" s="101">
        <v>2.0060918802137458E-2</v>
      </c>
      <c r="J60" s="99"/>
      <c r="K60" s="79">
        <f t="shared" si="2"/>
        <v>8.7380613025593943E-3</v>
      </c>
      <c r="L60" s="79">
        <f t="shared" si="1"/>
        <v>-4.6051663555274312E-2</v>
      </c>
    </row>
    <row r="61" spans="2:12" x14ac:dyDescent="0.25">
      <c r="B61" s="74" t="s">
        <v>98</v>
      </c>
      <c r="C61" s="87">
        <v>0.37117903930131002</v>
      </c>
      <c r="D61" s="88">
        <v>0.48314316667386076</v>
      </c>
      <c r="E61" s="89">
        <v>10534</v>
      </c>
      <c r="F61" s="90">
        <v>0</v>
      </c>
      <c r="H61" s="74" t="s">
        <v>98</v>
      </c>
      <c r="I61" s="101">
        <v>-2.8192920472499272E-2</v>
      </c>
      <c r="J61" s="99"/>
      <c r="K61" s="79">
        <f t="shared" si="2"/>
        <v>-3.6693677069815633E-2</v>
      </c>
      <c r="L61" s="79">
        <f t="shared" si="1"/>
        <v>2.1659462159266171E-2</v>
      </c>
    </row>
    <row r="62" spans="2:12" x14ac:dyDescent="0.25">
      <c r="B62" s="74" t="s">
        <v>99</v>
      </c>
      <c r="C62" s="87">
        <v>0.60337953294095314</v>
      </c>
      <c r="D62" s="88">
        <v>0.48921916606505989</v>
      </c>
      <c r="E62" s="89">
        <v>10534</v>
      </c>
      <c r="F62" s="90">
        <v>0</v>
      </c>
      <c r="H62" s="74" t="s">
        <v>99</v>
      </c>
      <c r="I62" s="101">
        <v>5.6464385316093491E-2</v>
      </c>
      <c r="J62" s="99"/>
      <c r="K62" s="79">
        <f t="shared" si="2"/>
        <v>4.5776887803477322E-2</v>
      </c>
      <c r="L62" s="79">
        <f t="shared" si="1"/>
        <v>-6.9640473642628514E-2</v>
      </c>
    </row>
    <row r="63" spans="2:12" x14ac:dyDescent="0.25">
      <c r="B63" s="74" t="s">
        <v>100</v>
      </c>
      <c r="C63" s="87">
        <v>0.27672299221568253</v>
      </c>
      <c r="D63" s="88">
        <v>0.44739957502162719</v>
      </c>
      <c r="E63" s="89">
        <v>10534</v>
      </c>
      <c r="F63" s="90">
        <v>0</v>
      </c>
      <c r="H63" s="74" t="s">
        <v>100</v>
      </c>
      <c r="I63" s="101">
        <v>7.3316777269058303E-2</v>
      </c>
      <c r="J63" s="99"/>
      <c r="K63" s="79">
        <f t="shared" si="2"/>
        <v>0.11852568094413227</v>
      </c>
      <c r="L63" s="79">
        <f t="shared" si="1"/>
        <v>-4.5347468165395137E-2</v>
      </c>
    </row>
    <row r="64" spans="2:12" x14ac:dyDescent="0.25">
      <c r="B64" s="74" t="s">
        <v>101</v>
      </c>
      <c r="C64" s="87">
        <v>2.3637744446554015E-2</v>
      </c>
      <c r="D64" s="88">
        <v>0.15192495712626491</v>
      </c>
      <c r="E64" s="89">
        <v>10534</v>
      </c>
      <c r="F64" s="90">
        <v>0</v>
      </c>
      <c r="H64" s="74" t="s">
        <v>101</v>
      </c>
      <c r="I64" s="101">
        <v>1.9250331296695136E-2</v>
      </c>
      <c r="J64" s="99"/>
      <c r="K64" s="79">
        <f t="shared" si="2"/>
        <v>0.12371434713897318</v>
      </c>
      <c r="L64" s="79">
        <f t="shared" si="1"/>
        <v>-2.9951261485274012E-3</v>
      </c>
    </row>
    <row r="65" spans="2:12" x14ac:dyDescent="0.25">
      <c r="B65" s="74" t="s">
        <v>102</v>
      </c>
      <c r="C65" s="87">
        <v>3.550408202012531E-2</v>
      </c>
      <c r="D65" s="88">
        <v>0.18505889130790465</v>
      </c>
      <c r="E65" s="89">
        <v>10534</v>
      </c>
      <c r="F65" s="90">
        <v>0</v>
      </c>
      <c r="H65" s="74" t="s">
        <v>102</v>
      </c>
      <c r="I65" s="101">
        <v>1.4777755069850892E-2</v>
      </c>
      <c r="J65" s="99"/>
      <c r="K65" s="79">
        <f t="shared" si="2"/>
        <v>7.7019182061687702E-2</v>
      </c>
      <c r="L65" s="79">
        <f t="shared" si="1"/>
        <v>-2.8351549302235435E-3</v>
      </c>
    </row>
    <row r="66" spans="2:12" x14ac:dyDescent="0.25">
      <c r="B66" s="74" t="s">
        <v>103</v>
      </c>
      <c r="C66" s="87">
        <v>0.37250806910955003</v>
      </c>
      <c r="D66" s="88">
        <v>0.48349560423831273</v>
      </c>
      <c r="E66" s="89">
        <v>10534</v>
      </c>
      <c r="F66" s="90">
        <v>0</v>
      </c>
      <c r="H66" s="74" t="s">
        <v>103</v>
      </c>
      <c r="I66" s="101">
        <v>2.1566392887264068E-2</v>
      </c>
      <c r="J66" s="99"/>
      <c r="K66" s="79">
        <f t="shared" si="2"/>
        <v>2.7989370320109824E-2</v>
      </c>
      <c r="L66" s="79">
        <f t="shared" si="1"/>
        <v>-1.6615777478988042E-2</v>
      </c>
    </row>
    <row r="67" spans="2:12" x14ac:dyDescent="0.25">
      <c r="B67" s="74" t="s">
        <v>104</v>
      </c>
      <c r="C67" s="87">
        <v>0.81403075754699072</v>
      </c>
      <c r="D67" s="88">
        <v>0.38910031577074133</v>
      </c>
      <c r="E67" s="89">
        <v>10534</v>
      </c>
      <c r="F67" s="90">
        <v>0</v>
      </c>
      <c r="H67" s="74" t="s">
        <v>104</v>
      </c>
      <c r="I67" s="101">
        <v>4.364398570676848E-2</v>
      </c>
      <c r="J67" s="99"/>
      <c r="K67" s="79">
        <f t="shared" si="2"/>
        <v>2.0859502371362557E-2</v>
      </c>
      <c r="L67" s="79">
        <f t="shared" si="1"/>
        <v>-9.1306908031870332E-2</v>
      </c>
    </row>
    <row r="68" spans="2:12" x14ac:dyDescent="0.25">
      <c r="B68" s="74" t="s">
        <v>105</v>
      </c>
      <c r="C68" s="87">
        <v>0.18131763812416937</v>
      </c>
      <c r="D68" s="88">
        <v>0.38529942282289603</v>
      </c>
      <c r="E68" s="89">
        <v>10534</v>
      </c>
      <c r="F68" s="90">
        <v>0</v>
      </c>
      <c r="H68" s="74" t="s">
        <v>105</v>
      </c>
      <c r="I68" s="101">
        <v>3.9551597154842133E-2</v>
      </c>
      <c r="J68" s="99"/>
      <c r="K68" s="79">
        <f t="shared" si="2"/>
        <v>8.4039043550737907E-2</v>
      </c>
      <c r="L68" s="79">
        <f t="shared" si="1"/>
        <v>-1.861254327248486E-2</v>
      </c>
    </row>
    <row r="69" spans="2:12" x14ac:dyDescent="0.25">
      <c r="B69" s="74" t="s">
        <v>106</v>
      </c>
      <c r="C69" s="87">
        <v>0.88152648566546443</v>
      </c>
      <c r="D69" s="88">
        <v>0.32318331641025544</v>
      </c>
      <c r="E69" s="89">
        <v>10534</v>
      </c>
      <c r="F69" s="90">
        <v>0</v>
      </c>
      <c r="H69" s="74" t="s">
        <v>106</v>
      </c>
      <c r="I69" s="101">
        <v>3.3603491811800786E-2</v>
      </c>
      <c r="J69" s="99"/>
      <c r="K69" s="79">
        <f t="shared" si="2"/>
        <v>1.231846932284744E-2</v>
      </c>
      <c r="L69" s="79">
        <f t="shared" si="1"/>
        <v>-9.165809786214868E-2</v>
      </c>
    </row>
    <row r="70" spans="2:12" x14ac:dyDescent="0.25">
      <c r="B70" s="74" t="s">
        <v>107</v>
      </c>
      <c r="C70" s="87">
        <v>0.23210556293905449</v>
      </c>
      <c r="D70" s="88">
        <v>0.42219603496593</v>
      </c>
      <c r="E70" s="89">
        <v>10534</v>
      </c>
      <c r="F70" s="90">
        <v>0</v>
      </c>
      <c r="H70" s="74" t="s">
        <v>107</v>
      </c>
      <c r="I70" s="101">
        <v>-7.1290007029058767E-3</v>
      </c>
      <c r="J70" s="99"/>
      <c r="K70" s="79">
        <f t="shared" si="2"/>
        <v>-1.2966298894793634E-2</v>
      </c>
      <c r="L70" s="79">
        <f t="shared" ref="L70:L101" si="3">((0-C70)/D70)*I70</f>
        <v>3.9192237356620646E-3</v>
      </c>
    </row>
    <row r="71" spans="2:12" x14ac:dyDescent="0.25">
      <c r="B71" s="74" t="s">
        <v>108</v>
      </c>
      <c r="C71" s="87">
        <v>1.680273400417695E-2</v>
      </c>
      <c r="D71" s="88">
        <v>0.12853781768959502</v>
      </c>
      <c r="E71" s="89">
        <v>10534</v>
      </c>
      <c r="F71" s="90">
        <v>0</v>
      </c>
      <c r="H71" s="74" t="s">
        <v>108</v>
      </c>
      <c r="I71" s="101">
        <v>6.1618699347792882E-3</v>
      </c>
      <c r="J71" s="99"/>
      <c r="K71" s="79">
        <f t="shared" si="2"/>
        <v>4.7132694347799486E-2</v>
      </c>
      <c r="L71" s="79">
        <f t="shared" si="3"/>
        <v>-8.0549260399348358E-4</v>
      </c>
    </row>
    <row r="72" spans="2:12" x14ac:dyDescent="0.25">
      <c r="B72" s="74" t="s">
        <v>109</v>
      </c>
      <c r="C72" s="87">
        <v>0.1971710651224606</v>
      </c>
      <c r="D72" s="88">
        <v>0.39788147060186718</v>
      </c>
      <c r="E72" s="89">
        <v>10534</v>
      </c>
      <c r="F72" s="90">
        <v>0</v>
      </c>
      <c r="H72" s="74" t="s">
        <v>109</v>
      </c>
      <c r="I72" s="101">
        <v>-1.6820762842661298E-2</v>
      </c>
      <c r="J72" s="99"/>
      <c r="K72" s="79">
        <f t="shared" si="2"/>
        <v>-3.3940246316004459E-2</v>
      </c>
      <c r="L72" s="79">
        <f t="shared" si="3"/>
        <v>8.3355671749250643E-3</v>
      </c>
    </row>
    <row r="73" spans="2:12" x14ac:dyDescent="0.25">
      <c r="B73" s="74" t="s">
        <v>110</v>
      </c>
      <c r="C73" s="87">
        <v>0.13679513954812986</v>
      </c>
      <c r="D73" s="88">
        <v>0.34364726106449861</v>
      </c>
      <c r="E73" s="89">
        <v>10534</v>
      </c>
      <c r="F73" s="90">
        <v>0</v>
      </c>
      <c r="H73" s="74" t="s">
        <v>110</v>
      </c>
      <c r="I73" s="101">
        <v>4.6906271548033597E-2</v>
      </c>
      <c r="J73" s="99"/>
      <c r="K73" s="79">
        <f t="shared" si="2"/>
        <v>0.11782349569880149</v>
      </c>
      <c r="L73" s="79">
        <f t="shared" si="3"/>
        <v>-1.8671907764431204E-2</v>
      </c>
    </row>
    <row r="74" spans="2:12" x14ac:dyDescent="0.25">
      <c r="B74" s="74" t="s">
        <v>111</v>
      </c>
      <c r="C74" s="87">
        <v>6.3603569394342129E-3</v>
      </c>
      <c r="D74" s="88">
        <v>7.9501589976534046E-2</v>
      </c>
      <c r="E74" s="89">
        <v>10534</v>
      </c>
      <c r="F74" s="90">
        <v>0</v>
      </c>
      <c r="H74" s="74" t="s">
        <v>111</v>
      </c>
      <c r="I74" s="101">
        <v>8.169048930478557E-3</v>
      </c>
      <c r="J74" s="99"/>
      <c r="K74" s="79">
        <f t="shared" si="2"/>
        <v>0.10209972990251989</v>
      </c>
      <c r="L74" s="79">
        <f t="shared" si="3"/>
        <v>-6.5354752111099971E-4</v>
      </c>
    </row>
    <row r="75" spans="2:12" x14ac:dyDescent="0.25">
      <c r="B75" s="74" t="s">
        <v>112</v>
      </c>
      <c r="C75" s="87">
        <v>0.27919119043098539</v>
      </c>
      <c r="D75" s="88">
        <v>0.448622977135611</v>
      </c>
      <c r="E75" s="89">
        <v>10534</v>
      </c>
      <c r="F75" s="90">
        <v>0</v>
      </c>
      <c r="H75" s="74" t="s">
        <v>112</v>
      </c>
      <c r="I75" s="101">
        <v>6.0747840953458511E-2</v>
      </c>
      <c r="J75" s="99"/>
      <c r="K75" s="79">
        <f t="shared" si="2"/>
        <v>9.7604405376486167E-2</v>
      </c>
      <c r="L75" s="79">
        <f t="shared" si="3"/>
        <v>-3.7805156882950851E-2</v>
      </c>
    </row>
    <row r="76" spans="2:12" ht="24" x14ac:dyDescent="0.25">
      <c r="B76" s="74" t="s">
        <v>113</v>
      </c>
      <c r="C76" s="87">
        <v>0.13024492120751852</v>
      </c>
      <c r="D76" s="88">
        <v>0.33658867567118006</v>
      </c>
      <c r="E76" s="89">
        <v>10534</v>
      </c>
      <c r="F76" s="90">
        <v>0</v>
      </c>
      <c r="H76" s="74" t="s">
        <v>113</v>
      </c>
      <c r="I76" s="101">
        <v>-4.541816717989549E-2</v>
      </c>
      <c r="J76" s="99"/>
      <c r="K76" s="79">
        <f t="shared" si="2"/>
        <v>-0.11736188537950404</v>
      </c>
      <c r="L76" s="79">
        <f t="shared" si="3"/>
        <v>1.7574820644038373E-2</v>
      </c>
    </row>
    <row r="77" spans="2:12" ht="24" x14ac:dyDescent="0.25">
      <c r="B77" s="74" t="s">
        <v>114</v>
      </c>
      <c r="C77" s="87">
        <v>9.4835769887981772E-2</v>
      </c>
      <c r="D77" s="88">
        <v>0.29300187106490228</v>
      </c>
      <c r="E77" s="89">
        <v>10534</v>
      </c>
      <c r="F77" s="90">
        <v>0</v>
      </c>
      <c r="H77" s="74" t="s">
        <v>114</v>
      </c>
      <c r="I77" s="101">
        <v>-3.9172835351405616E-2</v>
      </c>
      <c r="J77" s="99"/>
      <c r="K77" s="79">
        <f t="shared" si="2"/>
        <v>-0.12101577789687805</v>
      </c>
      <c r="L77" s="79">
        <f t="shared" si="3"/>
        <v>1.267905213623295E-2</v>
      </c>
    </row>
    <row r="78" spans="2:12" ht="24" x14ac:dyDescent="0.25">
      <c r="B78" s="74" t="s">
        <v>115</v>
      </c>
      <c r="C78" s="87">
        <v>6.9299411429656352E-3</v>
      </c>
      <c r="D78" s="88">
        <v>8.2961258584672792E-2</v>
      </c>
      <c r="E78" s="89">
        <v>10534</v>
      </c>
      <c r="F78" s="90">
        <v>0</v>
      </c>
      <c r="H78" s="74" t="s">
        <v>115</v>
      </c>
      <c r="I78" s="101">
        <v>1.2644732790705972E-2</v>
      </c>
      <c r="J78" s="99"/>
      <c r="K78" s="79">
        <f t="shared" si="2"/>
        <v>0.15136107806129395</v>
      </c>
      <c r="L78" s="79">
        <f t="shared" si="3"/>
        <v>-1.0562430645707352E-3</v>
      </c>
    </row>
    <row r="79" spans="2:12" ht="24" x14ac:dyDescent="0.25">
      <c r="B79" s="74" t="s">
        <v>116</v>
      </c>
      <c r="C79" s="87">
        <v>6.3603569394342146E-3</v>
      </c>
      <c r="D79" s="88">
        <v>7.9501589976534337E-2</v>
      </c>
      <c r="E79" s="89">
        <v>10534</v>
      </c>
      <c r="F79" s="90">
        <v>0</v>
      </c>
      <c r="H79" s="74" t="s">
        <v>116</v>
      </c>
      <c r="I79" s="101">
        <v>1.3354994424330198E-2</v>
      </c>
      <c r="J79" s="99"/>
      <c r="K79" s="79">
        <f t="shared" si="2"/>
        <v>0.16691555347237821</v>
      </c>
      <c r="L79" s="79">
        <f t="shared" si="3"/>
        <v>-1.0684381468089559E-3</v>
      </c>
    </row>
    <row r="80" spans="2:12" ht="24" x14ac:dyDescent="0.25">
      <c r="B80" s="74" t="s">
        <v>117</v>
      </c>
      <c r="C80" s="87">
        <v>1.1391684070628442E-3</v>
      </c>
      <c r="D80" s="88">
        <v>3.3733940349762757E-2</v>
      </c>
      <c r="E80" s="89">
        <v>10534</v>
      </c>
      <c r="F80" s="90">
        <v>0</v>
      </c>
      <c r="H80" s="74" t="s">
        <v>117</v>
      </c>
      <c r="I80" s="101">
        <v>5.8741761019726751E-3</v>
      </c>
      <c r="J80" s="99"/>
      <c r="K80" s="79">
        <f t="shared" si="2"/>
        <v>0.17393415549159377</v>
      </c>
      <c r="L80" s="79">
        <f t="shared" si="3"/>
        <v>-1.9836626743006323E-4</v>
      </c>
    </row>
    <row r="81" spans="2:12" ht="24" x14ac:dyDescent="0.25">
      <c r="B81" s="74" t="s">
        <v>118</v>
      </c>
      <c r="C81" s="87">
        <v>5.6673628251376493E-2</v>
      </c>
      <c r="D81" s="88">
        <v>0.23122889904451849</v>
      </c>
      <c r="E81" s="89">
        <v>10534</v>
      </c>
      <c r="F81" s="90">
        <v>0</v>
      </c>
      <c r="H81" s="74" t="s">
        <v>118</v>
      </c>
      <c r="I81" s="101">
        <v>3.2315557217021069E-2</v>
      </c>
      <c r="J81" s="99"/>
      <c r="K81" s="79">
        <f t="shared" si="2"/>
        <v>0.13183523974093925</v>
      </c>
      <c r="L81" s="79">
        <f t="shared" si="3"/>
        <v>-7.9204627277187009E-3</v>
      </c>
    </row>
    <row r="82" spans="2:12" ht="24" x14ac:dyDescent="0.25">
      <c r="B82" s="74" t="s">
        <v>119</v>
      </c>
      <c r="C82" s="87">
        <v>0.69280425289538639</v>
      </c>
      <c r="D82" s="88">
        <v>0.46135314646618542</v>
      </c>
      <c r="E82" s="89">
        <v>10534</v>
      </c>
      <c r="F82" s="90">
        <v>0</v>
      </c>
      <c r="H82" s="74" t="s">
        <v>119</v>
      </c>
      <c r="I82" s="101">
        <v>3.4829702438930008E-2</v>
      </c>
      <c r="J82" s="99"/>
      <c r="K82" s="79">
        <f t="shared" ref="K82:K101" si="4">((1-C82)/D82)*I82</f>
        <v>2.3191640815963747E-2</v>
      </c>
      <c r="L82" s="79">
        <f t="shared" si="3"/>
        <v>-5.2303026784580792E-2</v>
      </c>
    </row>
    <row r="83" spans="2:12" ht="24" x14ac:dyDescent="0.25">
      <c r="B83" s="74" t="s">
        <v>120</v>
      </c>
      <c r="C83" s="87">
        <v>9.1133472565027539E-3</v>
      </c>
      <c r="D83" s="88">
        <v>9.5032370757670348E-2</v>
      </c>
      <c r="E83" s="89">
        <v>10534</v>
      </c>
      <c r="F83" s="90">
        <v>0</v>
      </c>
      <c r="H83" s="74" t="s">
        <v>120</v>
      </c>
      <c r="I83" s="101">
        <v>8.9597803845011086E-3</v>
      </c>
      <c r="J83" s="99"/>
      <c r="K83" s="79">
        <f t="shared" si="4"/>
        <v>9.3422133150335721E-2</v>
      </c>
      <c r="L83" s="79">
        <f t="shared" si="3"/>
        <v>-8.5921869921749643E-4</v>
      </c>
    </row>
    <row r="84" spans="2:12" ht="24" x14ac:dyDescent="0.25">
      <c r="B84" s="74" t="s">
        <v>121</v>
      </c>
      <c r="C84" s="87">
        <v>1.8986140117714073E-3</v>
      </c>
      <c r="D84" s="88">
        <v>4.3533770664198966E-2</v>
      </c>
      <c r="E84" s="89">
        <v>10534</v>
      </c>
      <c r="F84" s="90">
        <v>0</v>
      </c>
      <c r="H84" s="74" t="s">
        <v>121</v>
      </c>
      <c r="I84" s="101">
        <v>1.4581037006375403E-3</v>
      </c>
      <c r="J84" s="99"/>
      <c r="K84" s="79">
        <f t="shared" si="4"/>
        <v>3.3430031497770622E-2</v>
      </c>
      <c r="L84" s="79">
        <f t="shared" si="3"/>
        <v>-6.3591461856135877E-5</v>
      </c>
    </row>
    <row r="85" spans="2:12" ht="24" x14ac:dyDescent="0.25">
      <c r="B85" s="74" t="s">
        <v>122</v>
      </c>
      <c r="C85" s="87">
        <v>1.2340991076514145E-3</v>
      </c>
      <c r="D85" s="88">
        <v>3.5109729811920745E-2</v>
      </c>
      <c r="E85" s="89">
        <v>10534</v>
      </c>
      <c r="F85" s="90">
        <v>0</v>
      </c>
      <c r="H85" s="74" t="s">
        <v>122</v>
      </c>
      <c r="I85" s="101">
        <v>-2.9494326864479728E-3</v>
      </c>
      <c r="J85" s="99"/>
      <c r="K85" s="79">
        <f t="shared" si="4"/>
        <v>-8.390246265015032E-2</v>
      </c>
      <c r="L85" s="79">
        <f t="shared" si="3"/>
        <v>1.0367189568025418E-4</v>
      </c>
    </row>
    <row r="86" spans="2:12" ht="24" x14ac:dyDescent="0.25">
      <c r="B86" s="74" t="s">
        <v>123</v>
      </c>
      <c r="C86" s="87">
        <v>0.2419783558002658</v>
      </c>
      <c r="D86" s="88">
        <v>0.42830158232879112</v>
      </c>
      <c r="E86" s="89">
        <v>10534</v>
      </c>
      <c r="F86" s="90">
        <v>0</v>
      </c>
      <c r="H86" s="74" t="s">
        <v>123</v>
      </c>
      <c r="I86" s="101">
        <v>-6.4929811244723704E-2</v>
      </c>
      <c r="J86" s="99"/>
      <c r="K86" s="79">
        <f t="shared" si="4"/>
        <v>-0.11491482709377636</v>
      </c>
      <c r="L86" s="79">
        <f t="shared" si="3"/>
        <v>3.6683518379716458E-2</v>
      </c>
    </row>
    <row r="87" spans="2:12" ht="36" x14ac:dyDescent="0.25">
      <c r="B87" s="74" t="s">
        <v>124</v>
      </c>
      <c r="C87" s="87">
        <v>7.5944560470856271E-4</v>
      </c>
      <c r="D87" s="88">
        <v>2.7548881898777852E-2</v>
      </c>
      <c r="E87" s="89">
        <v>10534</v>
      </c>
      <c r="F87" s="90">
        <v>0</v>
      </c>
      <c r="H87" s="74" t="s">
        <v>124</v>
      </c>
      <c r="I87" s="101">
        <v>-2.2754219568300285E-3</v>
      </c>
      <c r="J87" s="99"/>
      <c r="K87" s="79">
        <f t="shared" si="4"/>
        <v>-8.2533073610037311E-2</v>
      </c>
      <c r="L87" s="79">
        <f t="shared" si="3"/>
        <v>6.2727017754160973E-5</v>
      </c>
    </row>
    <row r="88" spans="2:12" ht="24" x14ac:dyDescent="0.25">
      <c r="B88" s="74" t="s">
        <v>125</v>
      </c>
      <c r="C88" s="87">
        <v>8.5437630529713307E-4</v>
      </c>
      <c r="D88" s="88">
        <v>2.921861378240662E-2</v>
      </c>
      <c r="E88" s="89">
        <v>10534</v>
      </c>
      <c r="F88" s="90">
        <v>0</v>
      </c>
      <c r="H88" s="74" t="s">
        <v>125</v>
      </c>
      <c r="I88" s="101">
        <v>1.1250216560801901E-3</v>
      </c>
      <c r="J88" s="99"/>
      <c r="K88" s="79">
        <f t="shared" si="4"/>
        <v>3.8470697912134304E-2</v>
      </c>
      <c r="L88" s="79">
        <f t="shared" si="3"/>
        <v>-3.2896558784722925E-5</v>
      </c>
    </row>
    <row r="89" spans="2:12" ht="24" x14ac:dyDescent="0.25">
      <c r="B89" s="74" t="s">
        <v>126</v>
      </c>
      <c r="C89" s="87">
        <v>0.15331308145054109</v>
      </c>
      <c r="D89" s="88">
        <v>0.36030612603467915</v>
      </c>
      <c r="E89" s="89">
        <v>10534</v>
      </c>
      <c r="F89" s="90">
        <v>0</v>
      </c>
      <c r="H89" s="74" t="s">
        <v>126</v>
      </c>
      <c r="I89" s="101">
        <v>-1.3874250647094438E-2</v>
      </c>
      <c r="J89" s="99"/>
      <c r="K89" s="79">
        <f t="shared" si="4"/>
        <v>-3.2603238409664378E-2</v>
      </c>
      <c r="L89" s="79">
        <f t="shared" si="3"/>
        <v>5.9036024253400566E-3</v>
      </c>
    </row>
    <row r="90" spans="2:12" ht="24" x14ac:dyDescent="0.25">
      <c r="B90" s="74" t="s">
        <v>127</v>
      </c>
      <c r="C90" s="87">
        <v>1.1391684070628442E-3</v>
      </c>
      <c r="D90" s="88">
        <v>3.373394034976359E-2</v>
      </c>
      <c r="E90" s="89">
        <v>10534</v>
      </c>
      <c r="F90" s="90">
        <v>0</v>
      </c>
      <c r="H90" s="74" t="s">
        <v>127</v>
      </c>
      <c r="I90" s="101">
        <v>1.5104709108225798E-3</v>
      </c>
      <c r="J90" s="99"/>
      <c r="K90" s="79">
        <f t="shared" si="4"/>
        <v>4.4724992527940981E-2</v>
      </c>
      <c r="L90" s="79">
        <f t="shared" si="3"/>
        <v>-5.1007404517704985E-5</v>
      </c>
    </row>
    <row r="91" spans="2:12" ht="24" x14ac:dyDescent="0.25">
      <c r="B91" s="74" t="s">
        <v>128</v>
      </c>
      <c r="C91" s="87">
        <v>0.54214923106132518</v>
      </c>
      <c r="D91" s="88">
        <v>0.49824392478321411</v>
      </c>
      <c r="E91" s="89">
        <v>10534</v>
      </c>
      <c r="F91" s="90">
        <v>0</v>
      </c>
      <c r="H91" s="74" t="s">
        <v>128</v>
      </c>
      <c r="I91" s="101">
        <v>5.4932955219110229E-2</v>
      </c>
      <c r="J91" s="99"/>
      <c r="K91" s="79">
        <f t="shared" si="4"/>
        <v>5.0479483112787875E-2</v>
      </c>
      <c r="L91" s="79">
        <f t="shared" si="3"/>
        <v>-5.9773652924970236E-2</v>
      </c>
    </row>
    <row r="92" spans="2:12" ht="24" x14ac:dyDescent="0.25">
      <c r="B92" s="74" t="s">
        <v>129</v>
      </c>
      <c r="C92" s="87">
        <v>3.7592557433073853E-2</v>
      </c>
      <c r="D92" s="88">
        <v>0.19021774868950256</v>
      </c>
      <c r="E92" s="89">
        <v>10534</v>
      </c>
      <c r="F92" s="90">
        <v>0</v>
      </c>
      <c r="H92" s="74" t="s">
        <v>129</v>
      </c>
      <c r="I92" s="101">
        <v>2.7887148007027039E-2</v>
      </c>
      <c r="J92" s="99"/>
      <c r="K92" s="79">
        <f t="shared" si="4"/>
        <v>0.14109513428075485</v>
      </c>
      <c r="L92" s="79">
        <f t="shared" si="3"/>
        <v>-5.5113112226453853E-3</v>
      </c>
    </row>
    <row r="93" spans="2:12" ht="24" x14ac:dyDescent="0.25">
      <c r="B93" s="74" t="s">
        <v>130</v>
      </c>
      <c r="C93" s="87">
        <v>1.0252515663565597E-2</v>
      </c>
      <c r="D93" s="88">
        <v>0.10073909359097508</v>
      </c>
      <c r="E93" s="89">
        <v>10534</v>
      </c>
      <c r="F93" s="90">
        <v>0</v>
      </c>
      <c r="H93" s="74" t="s">
        <v>130</v>
      </c>
      <c r="I93" s="101">
        <v>6.4812229220213048E-3</v>
      </c>
      <c r="J93" s="99"/>
      <c r="K93" s="79">
        <f t="shared" si="4"/>
        <v>6.3677107405192127E-2</v>
      </c>
      <c r="L93" s="79">
        <f t="shared" si="3"/>
        <v>-6.596132361174706E-4</v>
      </c>
    </row>
    <row r="94" spans="2:12" ht="24" x14ac:dyDescent="0.25">
      <c r="B94" s="74" t="s">
        <v>131</v>
      </c>
      <c r="C94" s="87">
        <v>9.398139358268465E-3</v>
      </c>
      <c r="D94" s="88">
        <v>9.6491959281461148E-2</v>
      </c>
      <c r="E94" s="89">
        <v>10534</v>
      </c>
      <c r="F94" s="90">
        <v>0</v>
      </c>
      <c r="H94" s="74" t="s">
        <v>131</v>
      </c>
      <c r="I94" s="101">
        <v>-5.1625652226349097E-3</v>
      </c>
      <c r="J94" s="99"/>
      <c r="K94" s="79">
        <f t="shared" si="4"/>
        <v>-5.2999718870969076E-2</v>
      </c>
      <c r="L94" s="79">
        <f t="shared" si="3"/>
        <v>5.0282435728087591E-4</v>
      </c>
    </row>
    <row r="95" spans="2:12" ht="24" x14ac:dyDescent="0.25">
      <c r="B95" s="74" t="s">
        <v>132</v>
      </c>
      <c r="C95" s="87">
        <v>1.3290298082399847E-3</v>
      </c>
      <c r="D95" s="88">
        <v>3.6433356941459001E-2</v>
      </c>
      <c r="E95" s="89">
        <v>10534</v>
      </c>
      <c r="F95" s="90">
        <v>0</v>
      </c>
      <c r="H95" s="74" t="s">
        <v>132</v>
      </c>
      <c r="I95" s="101">
        <v>1.6886612058976745E-3</v>
      </c>
      <c r="J95" s="99"/>
      <c r="K95" s="79">
        <f t="shared" si="4"/>
        <v>4.6287717256709209E-2</v>
      </c>
      <c r="L95" s="79">
        <f t="shared" si="3"/>
        <v>-6.1599623725658637E-5</v>
      </c>
    </row>
    <row r="96" spans="2:12" ht="24" x14ac:dyDescent="0.25">
      <c r="B96" s="74" t="s">
        <v>133</v>
      </c>
      <c r="C96" s="87">
        <v>3.5124359217771025E-3</v>
      </c>
      <c r="D96" s="88">
        <v>5.9164440452361869E-2</v>
      </c>
      <c r="E96" s="89">
        <v>10534</v>
      </c>
      <c r="F96" s="90">
        <v>0</v>
      </c>
      <c r="H96" s="74" t="s">
        <v>133</v>
      </c>
      <c r="I96" s="101">
        <v>2.0336094550438824E-3</v>
      </c>
      <c r="J96" s="99"/>
      <c r="K96" s="79">
        <f t="shared" si="4"/>
        <v>3.4251427321023931E-2</v>
      </c>
      <c r="L96" s="79">
        <f t="shared" si="3"/>
        <v>-1.2073000008363201E-4</v>
      </c>
    </row>
    <row r="97" spans="2:12" ht="24" x14ac:dyDescent="0.25">
      <c r="B97" s="74" t="s">
        <v>134</v>
      </c>
      <c r="C97" s="87">
        <v>5.5059806341370802E-3</v>
      </c>
      <c r="D97" s="88">
        <v>7.4001247755973221E-2</v>
      </c>
      <c r="E97" s="89">
        <v>10534</v>
      </c>
      <c r="F97" s="90">
        <v>0</v>
      </c>
      <c r="H97" s="74" t="s">
        <v>134</v>
      </c>
      <c r="I97" s="101">
        <v>-9.6140224560619571E-3</v>
      </c>
      <c r="J97" s="99"/>
      <c r="K97" s="79">
        <f t="shared" si="4"/>
        <v>-0.12920171111345849</v>
      </c>
      <c r="L97" s="79">
        <f t="shared" si="3"/>
        <v>7.153206609947112E-4</v>
      </c>
    </row>
    <row r="98" spans="2:12" ht="24" x14ac:dyDescent="0.25">
      <c r="B98" s="74" t="s">
        <v>135</v>
      </c>
      <c r="C98" s="87">
        <v>0.10091133472565028</v>
      </c>
      <c r="D98" s="88">
        <v>0.30122558152050444</v>
      </c>
      <c r="E98" s="89">
        <v>10534</v>
      </c>
      <c r="F98" s="90">
        <v>0</v>
      </c>
      <c r="H98" s="74" t="s">
        <v>135</v>
      </c>
      <c r="I98" s="101">
        <v>-4.096496534101883E-2</v>
      </c>
      <c r="J98" s="99"/>
      <c r="K98" s="79">
        <f t="shared" si="4"/>
        <v>-0.12227094334270384</v>
      </c>
      <c r="L98" s="79">
        <f t="shared" si="3"/>
        <v>1.372336741350377E-2</v>
      </c>
    </row>
    <row r="99" spans="2:12" ht="24" x14ac:dyDescent="0.25">
      <c r="B99" s="74" t="s">
        <v>136</v>
      </c>
      <c r="C99" s="87">
        <v>2.458705145243972E-2</v>
      </c>
      <c r="D99" s="88">
        <v>0.15487028523148527</v>
      </c>
      <c r="E99" s="89">
        <v>10534</v>
      </c>
      <c r="F99" s="90">
        <v>0</v>
      </c>
      <c r="H99" s="74" t="s">
        <v>136</v>
      </c>
      <c r="I99" s="101">
        <v>-1.8322288370392951E-2</v>
      </c>
      <c r="J99" s="99"/>
      <c r="K99" s="79">
        <f t="shared" si="4"/>
        <v>-0.115398491691228</v>
      </c>
      <c r="L99" s="79">
        <f t="shared" si="3"/>
        <v>2.9088281603920243E-3</v>
      </c>
    </row>
    <row r="100" spans="2:12" ht="24" x14ac:dyDescent="0.25">
      <c r="B100" s="74" t="s">
        <v>137</v>
      </c>
      <c r="C100" s="87">
        <v>2.8479210176571104E-3</v>
      </c>
      <c r="D100" s="88">
        <v>5.3292400718263112E-2</v>
      </c>
      <c r="E100" s="89">
        <v>10534</v>
      </c>
      <c r="F100" s="90">
        <v>0</v>
      </c>
      <c r="H100" s="74" t="s">
        <v>137</v>
      </c>
      <c r="I100" s="101">
        <v>-1.1783967630319781E-3</v>
      </c>
      <c r="J100" s="99"/>
      <c r="K100" s="79">
        <f t="shared" si="4"/>
        <v>-2.2048936926962612E-2</v>
      </c>
      <c r="L100" s="79">
        <f t="shared" si="3"/>
        <v>6.297297294448574E-5</v>
      </c>
    </row>
    <row r="101" spans="2:12" ht="24" x14ac:dyDescent="0.25">
      <c r="B101" s="74" t="s">
        <v>138</v>
      </c>
      <c r="C101" s="87">
        <v>4.7465350294285166E-4</v>
      </c>
      <c r="D101" s="88">
        <v>2.1782406870521215E-2</v>
      </c>
      <c r="E101" s="89">
        <v>10534</v>
      </c>
      <c r="F101" s="90">
        <v>0</v>
      </c>
      <c r="H101" s="74" t="s">
        <v>138</v>
      </c>
      <c r="I101" s="101">
        <v>-1.2994634679893697E-3</v>
      </c>
      <c r="J101" s="99"/>
      <c r="K101" s="79">
        <f t="shared" si="4"/>
        <v>-5.9628244060582238E-2</v>
      </c>
      <c r="L101" s="79">
        <f t="shared" si="3"/>
        <v>2.831619529897532E-5</v>
      </c>
    </row>
    <row r="102" spans="2:12" ht="45.75" customHeight="1" x14ac:dyDescent="0.25">
      <c r="B102" s="74" t="s">
        <v>139</v>
      </c>
      <c r="C102" s="87">
        <v>1.8036833111828366E-3</v>
      </c>
      <c r="D102" s="88">
        <v>4.2433488779586276E-2</v>
      </c>
      <c r="E102" s="89">
        <v>10534</v>
      </c>
      <c r="F102" s="90">
        <v>0</v>
      </c>
      <c r="H102" s="74" t="s">
        <v>139</v>
      </c>
      <c r="I102" s="101">
        <v>-2.1930719202802366E-3</v>
      </c>
      <c r="J102" s="99"/>
      <c r="K102" s="79">
        <f t="shared" ref="K102:K111" si="5">((1-C102)/D102)*I102</f>
        <v>-5.158935491796126E-2</v>
      </c>
      <c r="L102" s="79">
        <f t="shared" ref="L102:L111" si="6">((0-C102)/D102)*I102</f>
        <v>9.3218996047671345E-5</v>
      </c>
    </row>
    <row r="103" spans="2:12" ht="24" x14ac:dyDescent="0.25">
      <c r="B103" s="74" t="s">
        <v>140</v>
      </c>
      <c r="C103" s="87">
        <v>0.47199544332637172</v>
      </c>
      <c r="D103" s="88">
        <v>0.4992388258908439</v>
      </c>
      <c r="E103" s="89">
        <v>10534</v>
      </c>
      <c r="F103" s="90">
        <v>0</v>
      </c>
      <c r="H103" s="74" t="s">
        <v>140</v>
      </c>
      <c r="I103" s="101">
        <v>4.4414323704987414E-2</v>
      </c>
      <c r="J103" s="99"/>
      <c r="K103" s="79">
        <f t="shared" si="5"/>
        <v>4.6973440529119288E-2</v>
      </c>
      <c r="L103" s="79">
        <f t="shared" si="6"/>
        <v>-4.1990641192157695E-2</v>
      </c>
    </row>
    <row r="104" spans="2:12" ht="24" x14ac:dyDescent="0.25">
      <c r="B104" s="74" t="s">
        <v>141</v>
      </c>
      <c r="C104" s="87">
        <v>3.1042339092462502E-2</v>
      </c>
      <c r="D104" s="88">
        <v>0.173440387281767</v>
      </c>
      <c r="E104" s="89">
        <v>10534</v>
      </c>
      <c r="F104" s="90">
        <v>0</v>
      </c>
      <c r="H104" s="74" t="s">
        <v>141</v>
      </c>
      <c r="I104" s="101">
        <v>-1.1978389027554248E-3</v>
      </c>
      <c r="J104" s="99"/>
      <c r="K104" s="79">
        <f t="shared" si="5"/>
        <v>-6.6919545069533074E-3</v>
      </c>
      <c r="L104" s="79">
        <f t="shared" si="6"/>
        <v>2.14389058858992E-4</v>
      </c>
    </row>
    <row r="105" spans="2:12" ht="24" x14ac:dyDescent="0.25">
      <c r="B105" s="74" t="s">
        <v>142</v>
      </c>
      <c r="C105" s="87">
        <v>0.31649895576229353</v>
      </c>
      <c r="D105" s="88">
        <v>0.46513213694803279</v>
      </c>
      <c r="E105" s="89">
        <v>10534</v>
      </c>
      <c r="F105" s="90">
        <v>0</v>
      </c>
      <c r="H105" s="74" t="s">
        <v>142</v>
      </c>
      <c r="I105" s="101">
        <v>-1.5833390271387384E-2</v>
      </c>
      <c r="J105" s="99"/>
      <c r="K105" s="79">
        <f t="shared" si="5"/>
        <v>-2.326680511762947E-2</v>
      </c>
      <c r="L105" s="79">
        <f t="shared" si="6"/>
        <v>1.0773823369746756E-2</v>
      </c>
    </row>
    <row r="106" spans="2:12" ht="24" x14ac:dyDescent="0.25">
      <c r="B106" s="74" t="s">
        <v>143</v>
      </c>
      <c r="C106" s="87">
        <v>3.1232200493639645E-2</v>
      </c>
      <c r="D106" s="88">
        <v>0.17395293246492685</v>
      </c>
      <c r="E106" s="89">
        <v>10534</v>
      </c>
      <c r="F106" s="90">
        <v>0</v>
      </c>
      <c r="H106" s="74" t="s">
        <v>143</v>
      </c>
      <c r="I106" s="101">
        <v>9.0968305401541369E-3</v>
      </c>
      <c r="J106" s="99"/>
      <c r="K106" s="79">
        <f t="shared" si="5"/>
        <v>5.066150009655191E-2</v>
      </c>
      <c r="L106" s="79">
        <f t="shared" si="6"/>
        <v>-1.6332810908148533E-3</v>
      </c>
    </row>
    <row r="107" spans="2:12" ht="24" x14ac:dyDescent="0.25">
      <c r="B107" s="74" t="s">
        <v>144</v>
      </c>
      <c r="C107" s="87">
        <v>6.7400797417884947E-3</v>
      </c>
      <c r="D107" s="88">
        <v>8.1824731317100094E-2</v>
      </c>
      <c r="E107" s="89">
        <v>10534</v>
      </c>
      <c r="F107" s="90">
        <v>0</v>
      </c>
      <c r="H107" s="74" t="s">
        <v>144</v>
      </c>
      <c r="I107" s="101">
        <v>-3.6617619277678703E-3</v>
      </c>
      <c r="J107" s="99"/>
      <c r="K107" s="79">
        <f t="shared" si="5"/>
        <v>-4.4449658456980186E-2</v>
      </c>
      <c r="L107" s="79">
        <f t="shared" si="6"/>
        <v>3.0162723410547579E-4</v>
      </c>
    </row>
    <row r="108" spans="2:12" ht="24" x14ac:dyDescent="0.25">
      <c r="B108" s="74" t="s">
        <v>145</v>
      </c>
      <c r="C108" s="87">
        <v>2.8479210176571099E-3</v>
      </c>
      <c r="D108" s="88">
        <v>5.3292400718263654E-2</v>
      </c>
      <c r="E108" s="89">
        <v>10534</v>
      </c>
      <c r="F108" s="90">
        <v>0</v>
      </c>
      <c r="H108" s="74" t="s">
        <v>145</v>
      </c>
      <c r="I108" s="101">
        <v>1.2908100335378403E-3</v>
      </c>
      <c r="J108" s="99"/>
      <c r="K108" s="79">
        <f t="shared" si="5"/>
        <v>2.4152297347573161E-2</v>
      </c>
      <c r="L108" s="79">
        <f t="shared" si="6"/>
        <v>-6.8980285646153344E-5</v>
      </c>
    </row>
    <row r="109" spans="2:12" x14ac:dyDescent="0.25">
      <c r="B109" s="74" t="s">
        <v>146</v>
      </c>
      <c r="C109" s="87">
        <v>0.44655401556863489</v>
      </c>
      <c r="D109" s="88">
        <v>0.49715891874101459</v>
      </c>
      <c r="E109" s="89">
        <v>10534</v>
      </c>
      <c r="F109" s="90">
        <v>0</v>
      </c>
      <c r="H109" s="74" t="s">
        <v>146</v>
      </c>
      <c r="I109" s="101">
        <v>-2.1635778539308224E-2</v>
      </c>
      <c r="J109" s="99"/>
      <c r="K109" s="79">
        <f t="shared" si="5"/>
        <v>-2.4085326243265464E-2</v>
      </c>
      <c r="L109" s="79">
        <f t="shared" si="6"/>
        <v>1.9433511946538723E-2</v>
      </c>
    </row>
    <row r="110" spans="2:12" x14ac:dyDescent="0.25">
      <c r="B110" s="74" t="s">
        <v>147</v>
      </c>
      <c r="C110" s="87">
        <v>0.663945319916461</v>
      </c>
      <c r="D110" s="88">
        <v>0.47238026547448903</v>
      </c>
      <c r="E110" s="89">
        <v>10534</v>
      </c>
      <c r="F110" s="90">
        <v>0</v>
      </c>
      <c r="H110" s="74" t="s">
        <v>147</v>
      </c>
      <c r="I110" s="101">
        <v>-4.8754362095821603E-2</v>
      </c>
      <c r="J110" s="99"/>
      <c r="K110" s="79">
        <f t="shared" si="5"/>
        <v>-3.4684199900542154E-2</v>
      </c>
      <c r="L110" s="79">
        <f t="shared" si="6"/>
        <v>6.8525789295025952E-2</v>
      </c>
    </row>
    <row r="111" spans="2:12" ht="24.75" thickBot="1" x14ac:dyDescent="0.3">
      <c r="B111" s="75" t="s">
        <v>148</v>
      </c>
      <c r="C111" s="91">
        <v>2.028669071577748</v>
      </c>
      <c r="D111" s="92">
        <v>1.3128111360478782</v>
      </c>
      <c r="E111" s="93">
        <v>10534</v>
      </c>
      <c r="F111" s="94">
        <v>0</v>
      </c>
      <c r="H111" s="75" t="s">
        <v>148</v>
      </c>
      <c r="I111" s="102">
        <v>-2.0545640526482476E-2</v>
      </c>
      <c r="J111" s="99"/>
      <c r="K111" s="79">
        <f t="shared" si="5"/>
        <v>1.6098785564061593E-2</v>
      </c>
      <c r="L111" s="79">
        <f t="shared" si="6"/>
        <v>3.1748896964193085E-2</v>
      </c>
    </row>
    <row r="112" spans="2:12" ht="46.5" customHeight="1" thickTop="1" x14ac:dyDescent="0.25">
      <c r="B112" s="76" t="s">
        <v>199</v>
      </c>
      <c r="C112" s="76"/>
      <c r="D112" s="76"/>
      <c r="E112" s="76"/>
      <c r="F112" s="76"/>
      <c r="H112" s="76" t="s">
        <v>7</v>
      </c>
      <c r="I112" s="76"/>
      <c r="J112" s="99"/>
    </row>
  </sheetData>
  <mergeCells count="7">
    <mergeCell ref="B3:F3"/>
    <mergeCell ref="B4"/>
    <mergeCell ref="B112:F112"/>
    <mergeCell ref="H2:I2"/>
    <mergeCell ref="H3:H4"/>
    <mergeCell ref="H112:I112"/>
    <mergeCell ref="K3:L3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0"/>
  <sheetViews>
    <sheetView workbookViewId="0">
      <selection activeCell="I1" sqref="I1:L1048576"/>
    </sheetView>
  </sheetViews>
  <sheetFormatPr defaultRowHeight="15" x14ac:dyDescent="0.25"/>
  <cols>
    <col min="2" max="2" width="30.7109375" customWidth="1"/>
    <col min="3" max="6" width="9.140625" style="79"/>
    <col min="8" max="8" width="27.7109375" customWidth="1"/>
    <col min="9" max="9" width="10.28515625" style="79" bestFit="1" customWidth="1"/>
    <col min="10" max="10" width="9.140625" style="79"/>
    <col min="11" max="11" width="12.7109375" style="79" bestFit="1" customWidth="1"/>
    <col min="12" max="12" width="15.28515625" style="79" bestFit="1" customWidth="1"/>
  </cols>
  <sheetData>
    <row r="1" spans="1:12" x14ac:dyDescent="0.25">
      <c r="A1" t="s">
        <v>3</v>
      </c>
    </row>
    <row r="4" spans="1:12" ht="15.75" customHeight="1" thickBot="1" x14ac:dyDescent="0.3">
      <c r="H4" s="63" t="s">
        <v>6</v>
      </c>
      <c r="I4" s="63"/>
      <c r="J4" s="124"/>
    </row>
    <row r="5" spans="1:12" ht="16.5" thickTop="1" thickBot="1" x14ac:dyDescent="0.3">
      <c r="B5" s="63" t="s">
        <v>0</v>
      </c>
      <c r="C5" s="63"/>
      <c r="D5" s="63"/>
      <c r="E5" s="63"/>
      <c r="F5" s="63"/>
      <c r="H5" s="69" t="s">
        <v>183</v>
      </c>
      <c r="I5" s="122" t="s">
        <v>4</v>
      </c>
      <c r="J5" s="124"/>
      <c r="K5" s="96" t="s">
        <v>8</v>
      </c>
      <c r="L5" s="96"/>
    </row>
    <row r="6" spans="1:12" ht="27" thickTop="1" thickBot="1" x14ac:dyDescent="0.3">
      <c r="B6" s="64" t="s">
        <v>183</v>
      </c>
      <c r="C6" s="103" t="s">
        <v>1</v>
      </c>
      <c r="D6" s="104" t="s">
        <v>200</v>
      </c>
      <c r="E6" s="104" t="s">
        <v>201</v>
      </c>
      <c r="F6" s="105" t="s">
        <v>2</v>
      </c>
      <c r="H6" s="70"/>
      <c r="I6" s="123" t="s">
        <v>5</v>
      </c>
      <c r="J6" s="124"/>
      <c r="K6" s="98" t="s">
        <v>9</v>
      </c>
      <c r="L6" s="98" t="s">
        <v>10</v>
      </c>
    </row>
    <row r="7" spans="1:12" ht="24.75" thickTop="1" x14ac:dyDescent="0.25">
      <c r="B7" s="65" t="s">
        <v>52</v>
      </c>
      <c r="C7" s="106">
        <v>0.47615756738078785</v>
      </c>
      <c r="D7" s="107">
        <v>0.49948874973466967</v>
      </c>
      <c r="E7" s="108">
        <v>4341</v>
      </c>
      <c r="F7" s="109">
        <v>0</v>
      </c>
      <c r="H7" s="65" t="s">
        <v>52</v>
      </c>
      <c r="I7" s="125">
        <v>4.6499341853335131E-2</v>
      </c>
      <c r="J7" s="124"/>
      <c r="K7" s="79">
        <f>((1-C7)/D7)*I7</f>
        <v>4.876652049637286E-2</v>
      </c>
      <c r="L7" s="79">
        <f>((0-C7)/D7)*I7</f>
        <v>-4.4327351744064512E-2</v>
      </c>
    </row>
    <row r="8" spans="1:12" ht="24" x14ac:dyDescent="0.25">
      <c r="B8" s="66" t="s">
        <v>53</v>
      </c>
      <c r="C8" s="110">
        <v>0.24095830453812486</v>
      </c>
      <c r="D8" s="111">
        <v>0.42771432319984304</v>
      </c>
      <c r="E8" s="112">
        <v>4341</v>
      </c>
      <c r="F8" s="113">
        <v>0</v>
      </c>
      <c r="H8" s="66" t="s">
        <v>53</v>
      </c>
      <c r="I8" s="126">
        <v>-3.2336575242505286E-2</v>
      </c>
      <c r="J8" s="124"/>
      <c r="K8" s="79">
        <f t="shared" ref="K8:K18" si="0">((1-C8)/D8)*I8</f>
        <v>-5.7385987716931146E-2</v>
      </c>
      <c r="L8" s="79">
        <f t="shared" ref="L8:L71" si="1">((0-C8)/D8)*I8</f>
        <v>1.8217220986922602E-2</v>
      </c>
    </row>
    <row r="9" spans="1:12" ht="24" x14ac:dyDescent="0.25">
      <c r="B9" s="66" t="s">
        <v>54</v>
      </c>
      <c r="C9" s="110">
        <v>1.5894955079474776E-2</v>
      </c>
      <c r="D9" s="111">
        <v>0.12508361083830583</v>
      </c>
      <c r="E9" s="112">
        <v>4341</v>
      </c>
      <c r="F9" s="113">
        <v>0</v>
      </c>
      <c r="H9" s="66" t="s">
        <v>54</v>
      </c>
      <c r="I9" s="126">
        <v>-1.6157845537666162E-2</v>
      </c>
      <c r="J9" s="124"/>
      <c r="K9" s="79">
        <f t="shared" si="0"/>
        <v>-0.12712310751261355</v>
      </c>
      <c r="L9" s="79">
        <f t="shared" si="1"/>
        <v>2.0532524387571012E-3</v>
      </c>
    </row>
    <row r="10" spans="1:12" ht="36" x14ac:dyDescent="0.25">
      <c r="B10" s="66" t="s">
        <v>55</v>
      </c>
      <c r="C10" s="110">
        <v>5.1831375259156875E-2</v>
      </c>
      <c r="D10" s="111">
        <v>0.22171199224184307</v>
      </c>
      <c r="E10" s="112">
        <v>4341</v>
      </c>
      <c r="F10" s="113">
        <v>0</v>
      </c>
      <c r="H10" s="66" t="s">
        <v>55</v>
      </c>
      <c r="I10" s="126">
        <v>-1.8250955945931745E-2</v>
      </c>
      <c r="J10" s="124"/>
      <c r="K10" s="79">
        <f t="shared" si="0"/>
        <v>-7.8051636379612557E-2</v>
      </c>
      <c r="L10" s="79">
        <f t="shared" si="1"/>
        <v>4.2666710848913575E-3</v>
      </c>
    </row>
    <row r="11" spans="1:12" ht="24" x14ac:dyDescent="0.25">
      <c r="B11" s="66" t="s">
        <v>56</v>
      </c>
      <c r="C11" s="110">
        <v>0.11771481225524073</v>
      </c>
      <c r="D11" s="111">
        <v>0.3223072534924068</v>
      </c>
      <c r="E11" s="112">
        <v>4341</v>
      </c>
      <c r="F11" s="113">
        <v>0</v>
      </c>
      <c r="H11" s="66" t="s">
        <v>56</v>
      </c>
      <c r="I11" s="126">
        <v>9.5194624288919474E-3</v>
      </c>
      <c r="J11" s="124"/>
      <c r="K11" s="79">
        <f t="shared" si="0"/>
        <v>2.605861520427117E-2</v>
      </c>
      <c r="L11" s="79">
        <f t="shared" si="1"/>
        <v>-3.4767499658962318E-3</v>
      </c>
    </row>
    <row r="12" spans="1:12" ht="24" x14ac:dyDescent="0.25">
      <c r="B12" s="66" t="s">
        <v>57</v>
      </c>
      <c r="C12" s="110">
        <v>6.5653075328265378E-2</v>
      </c>
      <c r="D12" s="111">
        <v>0.24770321617245145</v>
      </c>
      <c r="E12" s="112">
        <v>4341</v>
      </c>
      <c r="F12" s="113">
        <v>0</v>
      </c>
      <c r="H12" s="66" t="s">
        <v>57</v>
      </c>
      <c r="I12" s="126">
        <v>-1.9944976637339767E-2</v>
      </c>
      <c r="J12" s="124"/>
      <c r="K12" s="79">
        <f t="shared" si="0"/>
        <v>-7.5233288738463203E-2</v>
      </c>
      <c r="L12" s="79">
        <f t="shared" si="1"/>
        <v>5.2863627441967487E-3</v>
      </c>
    </row>
    <row r="13" spans="1:12" ht="36" x14ac:dyDescent="0.25">
      <c r="B13" s="66" t="s">
        <v>58</v>
      </c>
      <c r="C13" s="110">
        <v>8.7537433771020506E-3</v>
      </c>
      <c r="D13" s="111">
        <v>9.3161766241976779E-2</v>
      </c>
      <c r="E13" s="112">
        <v>4341</v>
      </c>
      <c r="F13" s="113">
        <v>0</v>
      </c>
      <c r="H13" s="66" t="s">
        <v>58</v>
      </c>
      <c r="I13" s="126">
        <v>-1.5203463664046736E-2</v>
      </c>
      <c r="J13" s="124"/>
      <c r="K13" s="79">
        <f t="shared" si="0"/>
        <v>-0.16176567976979997</v>
      </c>
      <c r="L13" s="79">
        <f t="shared" si="1"/>
        <v>1.4285604999424585E-3</v>
      </c>
    </row>
    <row r="14" spans="1:12" ht="24" x14ac:dyDescent="0.25">
      <c r="B14" s="66" t="s">
        <v>59</v>
      </c>
      <c r="C14" s="110">
        <v>5.0679566920064506E-3</v>
      </c>
      <c r="D14" s="111">
        <v>7.1017141035923242E-2</v>
      </c>
      <c r="E14" s="112">
        <v>4341</v>
      </c>
      <c r="F14" s="113">
        <v>0</v>
      </c>
      <c r="H14" s="66" t="s">
        <v>59</v>
      </c>
      <c r="I14" s="126">
        <v>-1.0740663894674264E-2</v>
      </c>
      <c r="J14" s="124"/>
      <c r="K14" s="79">
        <f t="shared" si="0"/>
        <v>-0.15047396331833671</v>
      </c>
      <c r="L14" s="79">
        <f t="shared" si="1"/>
        <v>7.6648001690284961E-4</v>
      </c>
    </row>
    <row r="15" spans="1:12" ht="36" x14ac:dyDescent="0.25">
      <c r="B15" s="66" t="s">
        <v>60</v>
      </c>
      <c r="C15" s="110">
        <v>2.0732550103662751E-3</v>
      </c>
      <c r="D15" s="111">
        <v>4.549102485265024E-2</v>
      </c>
      <c r="E15" s="112">
        <v>4341</v>
      </c>
      <c r="F15" s="113">
        <v>0</v>
      </c>
      <c r="H15" s="66" t="s">
        <v>60</v>
      </c>
      <c r="I15" s="126">
        <v>-6.6835205917591565E-3</v>
      </c>
      <c r="J15" s="124"/>
      <c r="K15" s="79">
        <f t="shared" si="0"/>
        <v>-0.1466149415364697</v>
      </c>
      <c r="L15" s="79">
        <f t="shared" si="1"/>
        <v>3.0460167909238865E-4</v>
      </c>
    </row>
    <row r="16" spans="1:12" ht="36" x14ac:dyDescent="0.25">
      <c r="B16" s="66" t="s">
        <v>61</v>
      </c>
      <c r="C16" s="110">
        <v>3.2250633494586502E-3</v>
      </c>
      <c r="D16" s="111">
        <v>5.6704523818240135E-2</v>
      </c>
      <c r="E16" s="112">
        <v>4341</v>
      </c>
      <c r="F16" s="113">
        <v>0</v>
      </c>
      <c r="H16" s="66" t="s">
        <v>61</v>
      </c>
      <c r="I16" s="126">
        <v>-2.3313266148136265E-3</v>
      </c>
      <c r="J16" s="124"/>
      <c r="K16" s="79">
        <f t="shared" si="0"/>
        <v>-4.0980997322916851E-2</v>
      </c>
      <c r="L16" s="79">
        <f t="shared" si="1"/>
        <v>1.3259393633483613E-4</v>
      </c>
    </row>
    <row r="17" spans="2:12" ht="48" x14ac:dyDescent="0.25">
      <c r="B17" s="66" t="s">
        <v>62</v>
      </c>
      <c r="C17" s="110">
        <v>2.0732550103662751E-3</v>
      </c>
      <c r="D17" s="111">
        <v>4.5491024852650802E-2</v>
      </c>
      <c r="E17" s="112">
        <v>4341</v>
      </c>
      <c r="F17" s="113">
        <v>0</v>
      </c>
      <c r="H17" s="66" t="s">
        <v>62</v>
      </c>
      <c r="I17" s="126">
        <v>-8.0841003347600863E-3</v>
      </c>
      <c r="J17" s="124"/>
      <c r="K17" s="79">
        <f t="shared" si="0"/>
        <v>-0.17733915556678539</v>
      </c>
      <c r="L17" s="79">
        <f t="shared" si="1"/>
        <v>3.6843314868445715E-4</v>
      </c>
    </row>
    <row r="18" spans="2:12" ht="24" x14ac:dyDescent="0.25">
      <c r="B18" s="66" t="s">
        <v>63</v>
      </c>
      <c r="C18" s="110">
        <v>8.9841050449205248E-3</v>
      </c>
      <c r="D18" s="111">
        <v>9.4368651436907328E-2</v>
      </c>
      <c r="E18" s="112">
        <v>4341</v>
      </c>
      <c r="F18" s="113">
        <v>0</v>
      </c>
      <c r="H18" s="66" t="s">
        <v>63</v>
      </c>
      <c r="I18" s="126">
        <v>1.5282786941246398E-2</v>
      </c>
      <c r="J18" s="124"/>
      <c r="K18" s="79">
        <f t="shared" si="0"/>
        <v>0.16049275418662751</v>
      </c>
      <c r="L18" s="79">
        <f t="shared" si="1"/>
        <v>-1.4549552332121043E-3</v>
      </c>
    </row>
    <row r="19" spans="2:12" ht="24" x14ac:dyDescent="0.25">
      <c r="B19" s="66" t="s">
        <v>64</v>
      </c>
      <c r="C19" s="110">
        <v>1.6125316747293251E-3</v>
      </c>
      <c r="D19" s="111">
        <v>4.0128572965738442E-2</v>
      </c>
      <c r="E19" s="112">
        <v>4341</v>
      </c>
      <c r="F19" s="113">
        <v>0</v>
      </c>
      <c r="H19" s="66" t="s">
        <v>64</v>
      </c>
      <c r="I19" s="126">
        <v>2.133805188165474E-3</v>
      </c>
      <c r="J19" s="124"/>
      <c r="K19" s="79">
        <f>((1-C19)/D19)*I19</f>
        <v>5.3088465456540133E-2</v>
      </c>
      <c r="L19" s="79">
        <f t="shared" si="1"/>
        <v>-8.5745098799211108E-5</v>
      </c>
    </row>
    <row r="20" spans="2:12" ht="24" x14ac:dyDescent="0.25">
      <c r="B20" s="66" t="s">
        <v>65</v>
      </c>
      <c r="C20" s="110">
        <v>0.38170928357521311</v>
      </c>
      <c r="D20" s="111">
        <v>0.48586179719277223</v>
      </c>
      <c r="E20" s="112">
        <v>4341</v>
      </c>
      <c r="F20" s="113">
        <v>0</v>
      </c>
      <c r="H20" s="66" t="s">
        <v>65</v>
      </c>
      <c r="I20" s="126">
        <v>5.8231591638667528E-2</v>
      </c>
      <c r="J20" s="124"/>
      <c r="K20" s="79">
        <f t="shared" ref="K20:K58" si="2">((1-C20)/D20)*I20</f>
        <v>7.4103485231505617E-2</v>
      </c>
      <c r="L20" s="79">
        <f t="shared" ref="L20:L58" si="3">((0-C20)/D20)*I20</f>
        <v>-4.5748686672356494E-2</v>
      </c>
    </row>
    <row r="21" spans="2:12" ht="24" x14ac:dyDescent="0.25">
      <c r="B21" s="66" t="s">
        <v>66</v>
      </c>
      <c r="C21" s="110">
        <v>6.519235199262842E-2</v>
      </c>
      <c r="D21" s="111">
        <v>0.24689340056193285</v>
      </c>
      <c r="E21" s="112">
        <v>4341</v>
      </c>
      <c r="F21" s="113">
        <v>0</v>
      </c>
      <c r="H21" s="66" t="s">
        <v>66</v>
      </c>
      <c r="I21" s="126">
        <v>2.7211190639589149E-2</v>
      </c>
      <c r="J21" s="124"/>
      <c r="K21" s="79">
        <f t="shared" si="2"/>
        <v>0.10302919828306081</v>
      </c>
      <c r="L21" s="79">
        <f t="shared" si="3"/>
        <v>-7.1851313736092182E-3</v>
      </c>
    </row>
    <row r="22" spans="2:12" ht="24" x14ac:dyDescent="0.25">
      <c r="B22" s="66" t="s">
        <v>67</v>
      </c>
      <c r="C22" s="110">
        <v>4.8375950241879746E-3</v>
      </c>
      <c r="D22" s="111">
        <v>6.939237681158221E-2</v>
      </c>
      <c r="E22" s="112">
        <v>4341</v>
      </c>
      <c r="F22" s="113">
        <v>0</v>
      </c>
      <c r="H22" s="66" t="s">
        <v>67</v>
      </c>
      <c r="I22" s="126">
        <v>-1.2041950690617731E-2</v>
      </c>
      <c r="J22" s="124"/>
      <c r="K22" s="79">
        <f t="shared" si="2"/>
        <v>-0.17269471317309157</v>
      </c>
      <c r="L22" s="79">
        <f t="shared" si="3"/>
        <v>8.3948818903586172E-4</v>
      </c>
    </row>
    <row r="23" spans="2:12" ht="24" x14ac:dyDescent="0.25">
      <c r="B23" s="66" t="s">
        <v>68</v>
      </c>
      <c r="C23" s="110">
        <v>5.5286800276433999E-3</v>
      </c>
      <c r="D23" s="111">
        <v>7.4157808565760597E-2</v>
      </c>
      <c r="E23" s="112">
        <v>4341</v>
      </c>
      <c r="F23" s="113">
        <v>0</v>
      </c>
      <c r="H23" s="66" t="s">
        <v>68</v>
      </c>
      <c r="I23" s="126">
        <v>3.9753858275303963E-3</v>
      </c>
      <c r="J23" s="124"/>
      <c r="K23" s="79">
        <f t="shared" si="2"/>
        <v>5.3310733795454687E-2</v>
      </c>
      <c r="L23" s="79">
        <f t="shared" si="3"/>
        <v>-2.9637656036388983E-4</v>
      </c>
    </row>
    <row r="24" spans="2:12" ht="24" x14ac:dyDescent="0.25">
      <c r="B24" s="66" t="s">
        <v>69</v>
      </c>
      <c r="C24" s="110">
        <v>1.6125316747293251E-3</v>
      </c>
      <c r="D24" s="111">
        <v>4.0128572965739503E-2</v>
      </c>
      <c r="E24" s="112">
        <v>4341</v>
      </c>
      <c r="F24" s="113">
        <v>0</v>
      </c>
      <c r="H24" s="66" t="s">
        <v>69</v>
      </c>
      <c r="I24" s="126">
        <v>-2.7206347378645648E-4</v>
      </c>
      <c r="J24" s="124"/>
      <c r="K24" s="79">
        <f t="shared" si="2"/>
        <v>-6.7688617546739945E-3</v>
      </c>
      <c r="L24" s="79">
        <f t="shared" si="3"/>
        <v>1.0932633198596669E-5</v>
      </c>
    </row>
    <row r="25" spans="2:12" ht="36" x14ac:dyDescent="0.25">
      <c r="B25" s="66" t="s">
        <v>70</v>
      </c>
      <c r="C25" s="110">
        <v>4.1465100207325502E-3</v>
      </c>
      <c r="D25" s="111">
        <v>6.4267160593802719E-2</v>
      </c>
      <c r="E25" s="112">
        <v>4341</v>
      </c>
      <c r="F25" s="113">
        <v>0</v>
      </c>
      <c r="H25" s="66" t="s">
        <v>70</v>
      </c>
      <c r="I25" s="126">
        <v>-2.5130274077777913E-3</v>
      </c>
      <c r="J25" s="124"/>
      <c r="K25" s="79">
        <f t="shared" si="2"/>
        <v>-3.8940682789250093E-2</v>
      </c>
      <c r="L25" s="79">
        <f t="shared" si="3"/>
        <v>1.6214024756106907E-4</v>
      </c>
    </row>
    <row r="26" spans="2:12" ht="24" x14ac:dyDescent="0.25">
      <c r="B26" s="66" t="s">
        <v>71</v>
      </c>
      <c r="C26" s="110">
        <v>2.21147201105736E-2</v>
      </c>
      <c r="D26" s="111">
        <v>0.14707359428463881</v>
      </c>
      <c r="E26" s="112">
        <v>4341</v>
      </c>
      <c r="F26" s="113">
        <v>0</v>
      </c>
      <c r="H26" s="66" t="s">
        <v>71</v>
      </c>
      <c r="I26" s="126">
        <v>-1.7720644969227581E-2</v>
      </c>
      <c r="J26" s="124"/>
      <c r="K26" s="79">
        <f t="shared" si="2"/>
        <v>-0.11782371913762484</v>
      </c>
      <c r="L26" s="79">
        <f t="shared" si="3"/>
        <v>2.664564673077028E-3</v>
      </c>
    </row>
    <row r="27" spans="2:12" ht="24" x14ac:dyDescent="0.25">
      <c r="B27" s="66" t="s">
        <v>72</v>
      </c>
      <c r="C27" s="110">
        <v>9.675190048375951E-3</v>
      </c>
      <c r="D27" s="111">
        <v>9.7896825706467794E-2</v>
      </c>
      <c r="E27" s="112">
        <v>4341</v>
      </c>
      <c r="F27" s="113">
        <v>0</v>
      </c>
      <c r="H27" s="66" t="s">
        <v>72</v>
      </c>
      <c r="I27" s="126">
        <v>-1.2595161641245679E-2</v>
      </c>
      <c r="J27" s="124"/>
      <c r="K27" s="79">
        <f t="shared" si="2"/>
        <v>-0.12741272220691149</v>
      </c>
      <c r="L27" s="79">
        <f t="shared" si="3"/>
        <v>1.2447858415190235E-3</v>
      </c>
    </row>
    <row r="28" spans="2:12" ht="24" x14ac:dyDescent="0.25">
      <c r="B28" s="66" t="s">
        <v>73</v>
      </c>
      <c r="C28" s="110">
        <v>1.6125316747293251E-3</v>
      </c>
      <c r="D28" s="111">
        <v>4.0128572965737616E-2</v>
      </c>
      <c r="E28" s="112">
        <v>4341</v>
      </c>
      <c r="F28" s="113">
        <v>0</v>
      </c>
      <c r="H28" s="66" t="s">
        <v>73</v>
      </c>
      <c r="I28" s="126">
        <v>7.4169636486657957E-4</v>
      </c>
      <c r="J28" s="124"/>
      <c r="K28" s="79">
        <f t="shared" si="2"/>
        <v>1.8453194351502385E-2</v>
      </c>
      <c r="L28" s="79">
        <f t="shared" si="3"/>
        <v>-2.9804420964586223E-5</v>
      </c>
    </row>
    <row r="29" spans="2:12" ht="24" x14ac:dyDescent="0.25">
      <c r="B29" s="66" t="s">
        <v>74</v>
      </c>
      <c r="C29" s="110">
        <v>1.4052061736926975E-2</v>
      </c>
      <c r="D29" s="111">
        <v>0.11771913014593313</v>
      </c>
      <c r="E29" s="112">
        <v>4341</v>
      </c>
      <c r="F29" s="113">
        <v>0</v>
      </c>
      <c r="H29" s="66" t="s">
        <v>74</v>
      </c>
      <c r="I29" s="126">
        <v>-2.2659832885301833E-2</v>
      </c>
      <c r="J29" s="124"/>
      <c r="K29" s="79">
        <f t="shared" si="2"/>
        <v>-0.1897857679287393</v>
      </c>
      <c r="L29" s="79">
        <f t="shared" si="3"/>
        <v>2.7048906176759574E-3</v>
      </c>
    </row>
    <row r="30" spans="2:12" ht="36" x14ac:dyDescent="0.25">
      <c r="B30" s="66" t="s">
        <v>186</v>
      </c>
      <c r="C30" s="110">
        <v>0.37456807187284036</v>
      </c>
      <c r="D30" s="111">
        <v>0.48406694778603626</v>
      </c>
      <c r="E30" s="112">
        <v>4341</v>
      </c>
      <c r="F30" s="113">
        <v>0</v>
      </c>
      <c r="H30" s="66" t="s">
        <v>186</v>
      </c>
      <c r="I30" s="126">
        <v>-3.5331373488423232E-2</v>
      </c>
      <c r="J30" s="124"/>
      <c r="K30" s="79">
        <f t="shared" si="2"/>
        <v>-4.5649406854385496E-2</v>
      </c>
      <c r="L30" s="79">
        <f t="shared" si="3"/>
        <v>2.7339202779090542E-2</v>
      </c>
    </row>
    <row r="31" spans="2:12" ht="36" x14ac:dyDescent="0.25">
      <c r="B31" s="66" t="s">
        <v>187</v>
      </c>
      <c r="C31" s="110">
        <v>4.7915226906242801E-2</v>
      </c>
      <c r="D31" s="111">
        <v>0.21361149152038328</v>
      </c>
      <c r="E31" s="112">
        <v>4341</v>
      </c>
      <c r="F31" s="113">
        <v>0</v>
      </c>
      <c r="H31" s="66" t="s">
        <v>187</v>
      </c>
      <c r="I31" s="126">
        <v>-1.3908747783157907E-2</v>
      </c>
      <c r="J31" s="124"/>
      <c r="K31" s="79">
        <f t="shared" si="2"/>
        <v>-6.1992484032080193E-2</v>
      </c>
      <c r="L31" s="79">
        <f t="shared" si="3"/>
        <v>3.1198733797901477E-3</v>
      </c>
    </row>
    <row r="32" spans="2:12" ht="36" x14ac:dyDescent="0.25">
      <c r="B32" s="66" t="s">
        <v>188</v>
      </c>
      <c r="C32" s="110">
        <v>7.3715733701911999E-3</v>
      </c>
      <c r="D32" s="111">
        <v>8.5550682491080651E-2</v>
      </c>
      <c r="E32" s="112">
        <v>4341</v>
      </c>
      <c r="F32" s="113">
        <v>0</v>
      </c>
      <c r="H32" s="66" t="s">
        <v>188</v>
      </c>
      <c r="I32" s="126">
        <v>-1.3249539498231742E-2</v>
      </c>
      <c r="J32" s="124"/>
      <c r="K32" s="79">
        <f t="shared" si="2"/>
        <v>-0.1537319067801764</v>
      </c>
      <c r="L32" s="79">
        <f t="shared" si="3"/>
        <v>1.1416618744408552E-3</v>
      </c>
    </row>
    <row r="33" spans="2:12" ht="36" x14ac:dyDescent="0.25">
      <c r="B33" s="66" t="s">
        <v>189</v>
      </c>
      <c r="C33" s="110">
        <v>8.7537433771020506E-3</v>
      </c>
      <c r="D33" s="111">
        <v>9.316176624197671E-2</v>
      </c>
      <c r="E33" s="112">
        <v>4341</v>
      </c>
      <c r="F33" s="113">
        <v>0</v>
      </c>
      <c r="H33" s="66" t="s">
        <v>189</v>
      </c>
      <c r="I33" s="126">
        <v>-4.633308955925227E-3</v>
      </c>
      <c r="J33" s="124"/>
      <c r="K33" s="79">
        <f t="shared" si="2"/>
        <v>-4.9298659134575679E-2</v>
      </c>
      <c r="L33" s="79">
        <f t="shared" si="3"/>
        <v>4.3535883037738225E-4</v>
      </c>
    </row>
    <row r="34" spans="2:12" ht="36" x14ac:dyDescent="0.25">
      <c r="B34" s="66" t="s">
        <v>190</v>
      </c>
      <c r="C34" s="110">
        <v>2.7643400138217E-3</v>
      </c>
      <c r="D34" s="111">
        <v>5.2510319196150325E-2</v>
      </c>
      <c r="E34" s="112">
        <v>4341</v>
      </c>
      <c r="F34" s="113">
        <v>0</v>
      </c>
      <c r="H34" s="66" t="s">
        <v>190</v>
      </c>
      <c r="I34" s="126">
        <v>-4.3161716241683166E-3</v>
      </c>
      <c r="J34" s="124"/>
      <c r="K34" s="79">
        <f t="shared" si="2"/>
        <v>-8.1969417138044398E-2</v>
      </c>
      <c r="L34" s="79">
        <f t="shared" si="3"/>
        <v>2.272194515261106E-4</v>
      </c>
    </row>
    <row r="35" spans="2:12" ht="36" x14ac:dyDescent="0.25">
      <c r="B35" s="66" t="s">
        <v>191</v>
      </c>
      <c r="C35" s="110">
        <v>5.7590416954618751E-3</v>
      </c>
      <c r="D35" s="111">
        <v>7.5678229764441815E-2</v>
      </c>
      <c r="E35" s="112">
        <v>4341</v>
      </c>
      <c r="F35" s="113">
        <v>0</v>
      </c>
      <c r="H35" s="66" t="s">
        <v>191</v>
      </c>
      <c r="I35" s="126">
        <v>-6.4504306860616216E-3</v>
      </c>
      <c r="J35" s="124"/>
      <c r="K35" s="79">
        <f t="shared" si="2"/>
        <v>-8.4744085673635186E-2</v>
      </c>
      <c r="L35" s="79">
        <f t="shared" si="3"/>
        <v>4.9087167327175154E-4</v>
      </c>
    </row>
    <row r="36" spans="2:12" ht="36" x14ac:dyDescent="0.25">
      <c r="B36" s="66" t="s">
        <v>192</v>
      </c>
      <c r="C36" s="110">
        <v>2.7413038470398526E-2</v>
      </c>
      <c r="D36" s="111">
        <v>0.16330250154141446</v>
      </c>
      <c r="E36" s="112">
        <v>4341</v>
      </c>
      <c r="F36" s="113">
        <v>0</v>
      </c>
      <c r="H36" s="66" t="s">
        <v>192</v>
      </c>
      <c r="I36" s="126">
        <v>-2.2651177333384745E-2</v>
      </c>
      <c r="J36" s="124"/>
      <c r="K36" s="79">
        <f t="shared" si="2"/>
        <v>-0.13490448419222686</v>
      </c>
      <c r="L36" s="79">
        <f t="shared" si="3"/>
        <v>3.8023765084971568E-3</v>
      </c>
    </row>
    <row r="37" spans="2:12" ht="36" x14ac:dyDescent="0.25">
      <c r="B37" s="66" t="s">
        <v>193</v>
      </c>
      <c r="C37" s="110">
        <v>8.5233817092835763E-3</v>
      </c>
      <c r="D37" s="111">
        <v>9.1938462284176764E-2</v>
      </c>
      <c r="E37" s="112">
        <v>4341</v>
      </c>
      <c r="F37" s="113">
        <v>0</v>
      </c>
      <c r="H37" s="66" t="s">
        <v>193</v>
      </c>
      <c r="I37" s="126">
        <v>-1.2978384322892209E-2</v>
      </c>
      <c r="J37" s="124"/>
      <c r="K37" s="79">
        <f t="shared" si="2"/>
        <v>-0.13996062452692387</v>
      </c>
      <c r="L37" s="79">
        <f t="shared" si="3"/>
        <v>1.2031931011840576E-3</v>
      </c>
    </row>
    <row r="38" spans="2:12" ht="24" x14ac:dyDescent="0.25">
      <c r="B38" s="66" t="s">
        <v>194</v>
      </c>
      <c r="C38" s="110">
        <v>5.0679566920064506E-3</v>
      </c>
      <c r="D38" s="111">
        <v>7.1017141035924325E-2</v>
      </c>
      <c r="E38" s="112">
        <v>4341</v>
      </c>
      <c r="F38" s="113">
        <v>0</v>
      </c>
      <c r="H38" s="66" t="s">
        <v>194</v>
      </c>
      <c r="I38" s="126">
        <v>-5.245804630347242E-3</v>
      </c>
      <c r="J38" s="124"/>
      <c r="K38" s="79">
        <f t="shared" si="2"/>
        <v>-7.3492385690741222E-2</v>
      </c>
      <c r="L38" s="79">
        <f t="shared" si="3"/>
        <v>3.7435343486832756E-4</v>
      </c>
    </row>
    <row r="39" spans="2:12" ht="24" x14ac:dyDescent="0.25">
      <c r="B39" s="66" t="s">
        <v>195</v>
      </c>
      <c r="C39" s="110">
        <v>1.38217000691085E-3</v>
      </c>
      <c r="D39" s="111">
        <v>3.7156125270967733E-2</v>
      </c>
      <c r="E39" s="112">
        <v>4341</v>
      </c>
      <c r="F39" s="113">
        <v>0</v>
      </c>
      <c r="H39" s="66" t="s">
        <v>195</v>
      </c>
      <c r="I39" s="126">
        <v>-5.4368602985611011E-3</v>
      </c>
      <c r="J39" s="124"/>
      <c r="K39" s="79">
        <f t="shared" si="2"/>
        <v>-0.14612249242164474</v>
      </c>
      <c r="L39" s="79">
        <f t="shared" si="3"/>
        <v>2.022456642514114E-4</v>
      </c>
    </row>
    <row r="40" spans="2:12" ht="24" x14ac:dyDescent="0.25">
      <c r="B40" s="66" t="s">
        <v>76</v>
      </c>
      <c r="C40" s="110">
        <v>0.69546187514397606</v>
      </c>
      <c r="D40" s="111">
        <v>0.46026454998949967</v>
      </c>
      <c r="E40" s="112">
        <v>4341</v>
      </c>
      <c r="F40" s="113">
        <v>0</v>
      </c>
      <c r="H40" s="66" t="s">
        <v>76</v>
      </c>
      <c r="I40" s="126">
        <v>5.2643177313376602E-2</v>
      </c>
      <c r="J40" s="124"/>
      <c r="K40" s="79">
        <f t="shared" si="2"/>
        <v>3.4831825535650396E-2</v>
      </c>
      <c r="L40" s="79">
        <f t="shared" si="3"/>
        <v>-7.9544085697525371E-2</v>
      </c>
    </row>
    <row r="41" spans="2:12" ht="24" x14ac:dyDescent="0.25">
      <c r="B41" s="66" t="s">
        <v>77</v>
      </c>
      <c r="C41" s="110">
        <v>5.6668970283344854E-2</v>
      </c>
      <c r="D41" s="111">
        <v>0.23123562768156156</v>
      </c>
      <c r="E41" s="112">
        <v>4341</v>
      </c>
      <c r="F41" s="113">
        <v>0</v>
      </c>
      <c r="H41" s="66" t="s">
        <v>77</v>
      </c>
      <c r="I41" s="126">
        <v>1.618787822767612E-2</v>
      </c>
      <c r="J41" s="124"/>
      <c r="K41" s="79">
        <f t="shared" si="2"/>
        <v>6.6038819322733588E-2</v>
      </c>
      <c r="L41" s="79">
        <f t="shared" si="3"/>
        <v>-3.9671671681056073E-3</v>
      </c>
    </row>
    <row r="42" spans="2:12" ht="24" x14ac:dyDescent="0.25">
      <c r="B42" s="66" t="s">
        <v>78</v>
      </c>
      <c r="C42" s="110">
        <v>4.8375950241879746E-3</v>
      </c>
      <c r="D42" s="111">
        <v>6.939237681158103E-2</v>
      </c>
      <c r="E42" s="112">
        <v>4341</v>
      </c>
      <c r="F42" s="113">
        <v>0</v>
      </c>
      <c r="H42" s="66" t="s">
        <v>78</v>
      </c>
      <c r="I42" s="126">
        <v>2.1401805630353126E-3</v>
      </c>
      <c r="J42" s="124"/>
      <c r="K42" s="79">
        <f t="shared" si="2"/>
        <v>3.0692524655492964E-2</v>
      </c>
      <c r="L42" s="79">
        <f t="shared" si="3"/>
        <v>-1.4919977263086858E-4</v>
      </c>
    </row>
    <row r="43" spans="2:12" ht="24" x14ac:dyDescent="0.25">
      <c r="B43" s="66" t="s">
        <v>79</v>
      </c>
      <c r="C43" s="110">
        <v>2.7643400138217E-3</v>
      </c>
      <c r="D43" s="111">
        <v>5.2510319196149818E-2</v>
      </c>
      <c r="E43" s="112">
        <v>4341</v>
      </c>
      <c r="F43" s="113">
        <v>0</v>
      </c>
      <c r="H43" s="66" t="s">
        <v>79</v>
      </c>
      <c r="I43" s="126">
        <v>1.221440545924223E-3</v>
      </c>
      <c r="J43" s="124"/>
      <c r="K43" s="79">
        <f t="shared" si="2"/>
        <v>2.3196660915325986E-2</v>
      </c>
      <c r="L43" s="79">
        <f t="shared" si="3"/>
        <v>-6.4301208358491993E-5</v>
      </c>
    </row>
    <row r="44" spans="2:12" ht="24" x14ac:dyDescent="0.25">
      <c r="B44" s="66" t="s">
        <v>80</v>
      </c>
      <c r="C44" s="110">
        <v>4.1925823542962454E-2</v>
      </c>
      <c r="D44" s="111">
        <v>0.20044277032111629</v>
      </c>
      <c r="E44" s="112">
        <v>4341</v>
      </c>
      <c r="F44" s="113">
        <v>0</v>
      </c>
      <c r="H44" s="66" t="s">
        <v>80</v>
      </c>
      <c r="I44" s="126">
        <v>-2.7267339849147386E-2</v>
      </c>
      <c r="J44" s="124"/>
      <c r="K44" s="79">
        <f t="shared" si="2"/>
        <v>-0.13033213484474532</v>
      </c>
      <c r="L44" s="79">
        <f t="shared" si="3"/>
        <v>5.7034019095320151E-3</v>
      </c>
    </row>
    <row r="45" spans="2:12" ht="24" x14ac:dyDescent="0.25">
      <c r="B45" s="66" t="s">
        <v>81</v>
      </c>
      <c r="C45" s="110">
        <v>1.6125316747293251E-3</v>
      </c>
      <c r="D45" s="111">
        <v>4.0128572965738726E-2</v>
      </c>
      <c r="E45" s="112">
        <v>4341</v>
      </c>
      <c r="F45" s="113">
        <v>0</v>
      </c>
      <c r="H45" s="66" t="s">
        <v>81</v>
      </c>
      <c r="I45" s="126">
        <v>-3.4349692915243519E-3</v>
      </c>
      <c r="J45" s="124"/>
      <c r="K45" s="79">
        <f t="shared" si="2"/>
        <v>-8.5461057827001502E-2</v>
      </c>
      <c r="L45" s="79">
        <f t="shared" si="3"/>
        <v>1.3803124245247129E-4</v>
      </c>
    </row>
    <row r="46" spans="2:12" ht="24" x14ac:dyDescent="0.25">
      <c r="B46" s="66" t="s">
        <v>82</v>
      </c>
      <c r="C46" s="110">
        <v>4.3768716885510253E-3</v>
      </c>
      <c r="D46" s="111">
        <v>6.6020593487920512E-2</v>
      </c>
      <c r="E46" s="112">
        <v>4341</v>
      </c>
      <c r="F46" s="113">
        <v>0</v>
      </c>
      <c r="H46" s="66" t="s">
        <v>82</v>
      </c>
      <c r="I46" s="126">
        <v>-7.1154395759366251E-3</v>
      </c>
      <c r="J46" s="124"/>
      <c r="K46" s="79">
        <f t="shared" si="2"/>
        <v>-0.10730433998902621</v>
      </c>
      <c r="L46" s="79">
        <f t="shared" si="3"/>
        <v>4.7172199439877326E-4</v>
      </c>
    </row>
    <row r="47" spans="2:12" ht="24" x14ac:dyDescent="0.25">
      <c r="B47" s="66" t="s">
        <v>83</v>
      </c>
      <c r="C47" s="110">
        <v>0.19004837595024188</v>
      </c>
      <c r="D47" s="111">
        <v>0.39238432497836528</v>
      </c>
      <c r="E47" s="112">
        <v>4341</v>
      </c>
      <c r="F47" s="113">
        <v>0</v>
      </c>
      <c r="H47" s="66" t="s">
        <v>83</v>
      </c>
      <c r="I47" s="126">
        <v>-5.5416935477318047E-2</v>
      </c>
      <c r="J47" s="124"/>
      <c r="K47" s="79">
        <f t="shared" si="2"/>
        <v>-0.114390494299662</v>
      </c>
      <c r="L47" s="79">
        <f t="shared" si="3"/>
        <v>2.684077297986949E-2</v>
      </c>
    </row>
    <row r="48" spans="2:12" ht="24" x14ac:dyDescent="0.25">
      <c r="B48" s="66" t="s">
        <v>84</v>
      </c>
      <c r="C48" s="110">
        <v>4.6072333563695E-4</v>
      </c>
      <c r="D48" s="111">
        <v>2.1461993807341116E-2</v>
      </c>
      <c r="E48" s="112">
        <v>4341</v>
      </c>
      <c r="F48" s="113">
        <v>0</v>
      </c>
      <c r="H48" s="66" t="s">
        <v>84</v>
      </c>
      <c r="I48" s="126">
        <v>-4.0718347549590509E-3</v>
      </c>
      <c r="J48" s="124"/>
      <c r="K48" s="79">
        <f t="shared" si="2"/>
        <v>-0.18963563228111854</v>
      </c>
      <c r="L48" s="79">
        <f t="shared" si="3"/>
        <v>8.7409832809918673E-5</v>
      </c>
    </row>
    <row r="49" spans="2:12" ht="24" x14ac:dyDescent="0.25">
      <c r="B49" s="66" t="s">
        <v>86</v>
      </c>
      <c r="C49" s="110">
        <v>1.6125316747293251E-3</v>
      </c>
      <c r="D49" s="111">
        <v>4.0128572965737672E-2</v>
      </c>
      <c r="E49" s="112">
        <v>4341</v>
      </c>
      <c r="F49" s="113">
        <v>0</v>
      </c>
      <c r="H49" s="66" t="s">
        <v>86</v>
      </c>
      <c r="I49" s="126">
        <v>-7.5372912570952919E-3</v>
      </c>
      <c r="J49" s="124"/>
      <c r="K49" s="79">
        <f t="shared" si="2"/>
        <v>-0.1875256601481102</v>
      </c>
      <c r="L49" s="79">
        <f t="shared" si="3"/>
        <v>3.0287946955163161E-4</v>
      </c>
    </row>
    <row r="50" spans="2:12" x14ac:dyDescent="0.25">
      <c r="B50" s="66" t="s">
        <v>87</v>
      </c>
      <c r="C50" s="110">
        <v>0.84058972586961533</v>
      </c>
      <c r="D50" s="111">
        <v>0.3661004150426776</v>
      </c>
      <c r="E50" s="112">
        <v>4341</v>
      </c>
      <c r="F50" s="113">
        <v>0</v>
      </c>
      <c r="H50" s="66" t="s">
        <v>87</v>
      </c>
      <c r="I50" s="126">
        <v>5.902977379812447E-2</v>
      </c>
      <c r="J50" s="124"/>
      <c r="K50" s="79">
        <f t="shared" si="2"/>
        <v>2.5703200642142592E-2</v>
      </c>
      <c r="L50" s="79">
        <f t="shared" si="3"/>
        <v>-0.13553609702771435</v>
      </c>
    </row>
    <row r="51" spans="2:12" x14ac:dyDescent="0.25">
      <c r="B51" s="66" t="s">
        <v>88</v>
      </c>
      <c r="C51" s="110">
        <v>0.44644091223220456</v>
      </c>
      <c r="D51" s="111">
        <v>0.49718041679246311</v>
      </c>
      <c r="E51" s="112">
        <v>4341</v>
      </c>
      <c r="F51" s="113">
        <v>0</v>
      </c>
      <c r="H51" s="66" t="s">
        <v>88</v>
      </c>
      <c r="I51" s="126">
        <v>2.1814705722078075E-2</v>
      </c>
      <c r="J51" s="124"/>
      <c r="K51" s="79">
        <f t="shared" si="2"/>
        <v>2.4288423661861947E-2</v>
      </c>
      <c r="L51" s="79">
        <f t="shared" si="3"/>
        <v>-1.9588416586220746E-2</v>
      </c>
    </row>
    <row r="52" spans="2:12" x14ac:dyDescent="0.25">
      <c r="B52" s="66" t="s">
        <v>89</v>
      </c>
      <c r="C52" s="110">
        <v>0.75535590877677961</v>
      </c>
      <c r="D52" s="111">
        <v>0.42992550397477247</v>
      </c>
      <c r="E52" s="112">
        <v>4341</v>
      </c>
      <c r="F52" s="113">
        <v>0</v>
      </c>
      <c r="H52" s="66" t="s">
        <v>89</v>
      </c>
      <c r="I52" s="126">
        <v>6.7977748657524012E-2</v>
      </c>
      <c r="J52" s="124"/>
      <c r="K52" s="79">
        <f t="shared" si="2"/>
        <v>3.8681944639172419E-2</v>
      </c>
      <c r="L52" s="79">
        <f t="shared" si="3"/>
        <v>-0.11943323584919624</v>
      </c>
    </row>
    <row r="53" spans="2:12" ht="24" x14ac:dyDescent="0.25">
      <c r="B53" s="66" t="s">
        <v>90</v>
      </c>
      <c r="C53" s="110">
        <v>0.10181985717576596</v>
      </c>
      <c r="D53" s="111">
        <v>0.30244610409476202</v>
      </c>
      <c r="E53" s="112">
        <v>4341</v>
      </c>
      <c r="F53" s="113">
        <v>0</v>
      </c>
      <c r="H53" s="66" t="s">
        <v>90</v>
      </c>
      <c r="I53" s="126">
        <v>5.246226999956053E-2</v>
      </c>
      <c r="J53" s="124"/>
      <c r="K53" s="79">
        <f t="shared" si="2"/>
        <v>0.15579823486939362</v>
      </c>
      <c r="L53" s="79">
        <f t="shared" si="3"/>
        <v>-1.7661661916458578E-2</v>
      </c>
    </row>
    <row r="54" spans="2:12" x14ac:dyDescent="0.25">
      <c r="B54" s="66" t="s">
        <v>91</v>
      </c>
      <c r="C54" s="110">
        <v>0.2506334945865008</v>
      </c>
      <c r="D54" s="111">
        <v>0.43342775826384333</v>
      </c>
      <c r="E54" s="112">
        <v>4341</v>
      </c>
      <c r="F54" s="113">
        <v>0</v>
      </c>
      <c r="H54" s="66" t="s">
        <v>91</v>
      </c>
      <c r="I54" s="126">
        <v>7.0245174999494245E-2</v>
      </c>
      <c r="J54" s="124"/>
      <c r="K54" s="79">
        <f t="shared" si="2"/>
        <v>0.12144903114277972</v>
      </c>
      <c r="L54" s="79">
        <f t="shared" si="3"/>
        <v>-4.0619903437855612E-2</v>
      </c>
    </row>
    <row r="55" spans="2:12" x14ac:dyDescent="0.25">
      <c r="B55" s="66" t="s">
        <v>92</v>
      </c>
      <c r="C55" s="110">
        <v>0.62934807648007374</v>
      </c>
      <c r="D55" s="111">
        <v>0.48303501296047174</v>
      </c>
      <c r="E55" s="112">
        <v>4341</v>
      </c>
      <c r="F55" s="113">
        <v>0</v>
      </c>
      <c r="H55" s="66" t="s">
        <v>92</v>
      </c>
      <c r="I55" s="126">
        <v>8.2590213497480594E-2</v>
      </c>
      <c r="J55" s="124"/>
      <c r="K55" s="79">
        <f t="shared" si="2"/>
        <v>6.3374746499520629E-2</v>
      </c>
      <c r="L55" s="79">
        <f t="shared" si="3"/>
        <v>-0.10760708976798655</v>
      </c>
    </row>
    <row r="56" spans="2:12" x14ac:dyDescent="0.25">
      <c r="B56" s="66" t="s">
        <v>93</v>
      </c>
      <c r="C56" s="110">
        <v>0.15664593411656302</v>
      </c>
      <c r="D56" s="111">
        <v>0.36350849380625078</v>
      </c>
      <c r="E56" s="112">
        <v>4341</v>
      </c>
      <c r="F56" s="113">
        <v>0</v>
      </c>
      <c r="H56" s="66" t="s">
        <v>93</v>
      </c>
      <c r="I56" s="126">
        <v>3.9954330628128067E-2</v>
      </c>
      <c r="J56" s="124"/>
      <c r="K56" s="79">
        <f t="shared" si="2"/>
        <v>9.2695625436589241E-2</v>
      </c>
      <c r="L56" s="79">
        <f t="shared" si="3"/>
        <v>-1.72174338423602E-2</v>
      </c>
    </row>
    <row r="57" spans="2:12" x14ac:dyDescent="0.25">
      <c r="B57" s="66" t="s">
        <v>94</v>
      </c>
      <c r="C57" s="110">
        <v>0.15779774245565539</v>
      </c>
      <c r="D57" s="111">
        <v>0.3645932480200596</v>
      </c>
      <c r="E57" s="112">
        <v>4341</v>
      </c>
      <c r="F57" s="113">
        <v>0</v>
      </c>
      <c r="H57" s="66" t="s">
        <v>94</v>
      </c>
      <c r="I57" s="126">
        <v>9.0703273727302421E-3</v>
      </c>
      <c r="J57" s="124"/>
      <c r="K57" s="79">
        <f t="shared" si="2"/>
        <v>2.0952253590717566E-2</v>
      </c>
      <c r="L57" s="79">
        <f t="shared" si="3"/>
        <v>-3.9256820868822581E-3</v>
      </c>
    </row>
    <row r="58" spans="2:12" x14ac:dyDescent="0.25">
      <c r="B58" s="66" t="s">
        <v>95</v>
      </c>
      <c r="C58" s="110">
        <v>0.49251324579589956</v>
      </c>
      <c r="D58" s="111">
        <v>0.50000153928066315</v>
      </c>
      <c r="E58" s="112">
        <v>4341</v>
      </c>
      <c r="F58" s="113">
        <v>0</v>
      </c>
      <c r="H58" s="66" t="s">
        <v>95</v>
      </c>
      <c r="I58" s="126">
        <v>-2.5062309204001411E-2</v>
      </c>
      <c r="J58" s="124"/>
      <c r="K58" s="79">
        <f t="shared" si="2"/>
        <v>-2.5437501590687819E-2</v>
      </c>
      <c r="L58" s="79">
        <f t="shared" si="3"/>
        <v>2.4686962506078332E-2</v>
      </c>
    </row>
    <row r="59" spans="2:12" x14ac:dyDescent="0.25">
      <c r="B59" s="66" t="s">
        <v>96</v>
      </c>
      <c r="C59" s="110">
        <v>0.67288643169776552</v>
      </c>
      <c r="D59" s="111">
        <v>0.46921316945455344</v>
      </c>
      <c r="E59" s="112">
        <v>4341</v>
      </c>
      <c r="F59" s="113">
        <v>0</v>
      </c>
      <c r="H59" s="66" t="s">
        <v>96</v>
      </c>
      <c r="I59" s="126">
        <v>4.6113761145636506E-2</v>
      </c>
      <c r="J59" s="124"/>
      <c r="K59" s="79">
        <f t="shared" ref="K59:K83" si="4">((1-C59)/D59)*I59</f>
        <v>3.2148366538222506E-2</v>
      </c>
      <c r="L59" s="79">
        <f t="shared" si="1"/>
        <v>-6.6130548350808421E-2</v>
      </c>
    </row>
    <row r="60" spans="2:12" x14ac:dyDescent="0.25">
      <c r="B60" s="66" t="s">
        <v>97</v>
      </c>
      <c r="C60" s="110">
        <v>0.88597097442985495</v>
      </c>
      <c r="D60" s="111">
        <v>0.31788313083837194</v>
      </c>
      <c r="E60" s="112">
        <v>4341</v>
      </c>
      <c r="F60" s="113">
        <v>0</v>
      </c>
      <c r="H60" s="66" t="s">
        <v>97</v>
      </c>
      <c r="I60" s="126">
        <v>4.4759838021145727E-2</v>
      </c>
      <c r="J60" s="124"/>
      <c r="K60" s="79">
        <f t="shared" si="4"/>
        <v>1.6055965916681094E-2</v>
      </c>
      <c r="L60" s="79">
        <f t="shared" si="1"/>
        <v>-0.12474998972839502</v>
      </c>
    </row>
    <row r="61" spans="2:12" x14ac:dyDescent="0.25">
      <c r="B61" s="66" t="s">
        <v>98</v>
      </c>
      <c r="C61" s="110">
        <v>0.19903248099516241</v>
      </c>
      <c r="D61" s="111">
        <v>0.39931852560261505</v>
      </c>
      <c r="E61" s="112">
        <v>4341</v>
      </c>
      <c r="F61" s="113">
        <v>0</v>
      </c>
      <c r="H61" s="66" t="s">
        <v>98</v>
      </c>
      <c r="I61" s="126">
        <v>6.5089268325836488E-2</v>
      </c>
      <c r="J61" s="124"/>
      <c r="K61" s="79">
        <f t="shared" si="4"/>
        <v>0.13055840493778481</v>
      </c>
      <c r="L61" s="79">
        <f t="shared" si="1"/>
        <v>-3.2442468181261459E-2</v>
      </c>
    </row>
    <row r="62" spans="2:12" x14ac:dyDescent="0.25">
      <c r="B62" s="66" t="s">
        <v>99</v>
      </c>
      <c r="C62" s="110">
        <v>0.82999308914996539</v>
      </c>
      <c r="D62" s="111">
        <v>0.37568214448512888</v>
      </c>
      <c r="E62" s="112">
        <v>4341</v>
      </c>
      <c r="F62" s="113">
        <v>0</v>
      </c>
      <c r="H62" s="66" t="s">
        <v>99</v>
      </c>
      <c r="I62" s="126">
        <v>6.2081218647026537E-2</v>
      </c>
      <c r="J62" s="124"/>
      <c r="K62" s="79">
        <f t="shared" si="4"/>
        <v>2.8093526293220809E-2</v>
      </c>
      <c r="L62" s="79">
        <f t="shared" si="1"/>
        <v>-0.13715579300064301</v>
      </c>
    </row>
    <row r="63" spans="2:12" x14ac:dyDescent="0.25">
      <c r="B63" s="66" t="s">
        <v>100</v>
      </c>
      <c r="C63" s="110">
        <v>0.5639253628196268</v>
      </c>
      <c r="D63" s="111">
        <v>0.49595383867474485</v>
      </c>
      <c r="E63" s="112">
        <v>4341</v>
      </c>
      <c r="F63" s="113">
        <v>0</v>
      </c>
      <c r="H63" s="66" t="s">
        <v>100</v>
      </c>
      <c r="I63" s="126">
        <v>8.1645772571912828E-2</v>
      </c>
      <c r="J63" s="124"/>
      <c r="K63" s="79">
        <f t="shared" si="4"/>
        <v>7.1788234862232098E-2</v>
      </c>
      <c r="L63" s="79">
        <f t="shared" si="1"/>
        <v>-9.2835498649098874E-2</v>
      </c>
    </row>
    <row r="64" spans="2:12" x14ac:dyDescent="0.25">
      <c r="B64" s="66" t="s">
        <v>101</v>
      </c>
      <c r="C64" s="110">
        <v>4.4920525224602624E-2</v>
      </c>
      <c r="D64" s="111">
        <v>0.20715346254977113</v>
      </c>
      <c r="E64" s="112">
        <v>4341</v>
      </c>
      <c r="F64" s="113">
        <v>0</v>
      </c>
      <c r="H64" s="66" t="s">
        <v>101</v>
      </c>
      <c r="I64" s="126">
        <v>4.1610883338775703E-2</v>
      </c>
      <c r="J64" s="124"/>
      <c r="K64" s="79">
        <f t="shared" si="4"/>
        <v>0.1918466634106577</v>
      </c>
      <c r="L64" s="79">
        <f t="shared" si="1"/>
        <v>-9.0231788145388944E-3</v>
      </c>
    </row>
    <row r="65" spans="2:12" x14ac:dyDescent="0.25">
      <c r="B65" s="66" t="s">
        <v>102</v>
      </c>
      <c r="C65" s="110">
        <v>4.9527758580972123E-2</v>
      </c>
      <c r="D65" s="111">
        <v>0.21699218057280845</v>
      </c>
      <c r="E65" s="112">
        <v>4341</v>
      </c>
      <c r="F65" s="113">
        <v>0</v>
      </c>
      <c r="H65" s="66" t="s">
        <v>102</v>
      </c>
      <c r="I65" s="126">
        <v>4.1458075929976294E-2</v>
      </c>
      <c r="J65" s="124"/>
      <c r="K65" s="79">
        <f t="shared" si="4"/>
        <v>0.18159525495372927</v>
      </c>
      <c r="L65" s="79">
        <f t="shared" si="1"/>
        <v>-9.4626708228433831E-3</v>
      </c>
    </row>
    <row r="66" spans="2:12" x14ac:dyDescent="0.25">
      <c r="B66" s="66" t="s">
        <v>103</v>
      </c>
      <c r="C66" s="110">
        <v>0.43169776549182215</v>
      </c>
      <c r="D66" s="111">
        <v>0.49536989565177869</v>
      </c>
      <c r="E66" s="112">
        <v>4341</v>
      </c>
      <c r="F66" s="113">
        <v>0</v>
      </c>
      <c r="H66" s="66" t="s">
        <v>103</v>
      </c>
      <c r="I66" s="126">
        <v>2.3281440205346327E-2</v>
      </c>
      <c r="J66" s="124"/>
      <c r="K66" s="79">
        <f t="shared" si="4"/>
        <v>2.670912101725199E-2</v>
      </c>
      <c r="L66" s="79">
        <f t="shared" si="1"/>
        <v>-2.0288971538844843E-2</v>
      </c>
    </row>
    <row r="67" spans="2:12" x14ac:dyDescent="0.25">
      <c r="B67" s="66" t="s">
        <v>104</v>
      </c>
      <c r="C67" s="110">
        <v>0.95277585809721266</v>
      </c>
      <c r="D67" s="111">
        <v>0.21214238051502632</v>
      </c>
      <c r="E67" s="112">
        <v>4341</v>
      </c>
      <c r="F67" s="113">
        <v>0</v>
      </c>
      <c r="H67" s="66" t="s">
        <v>104</v>
      </c>
      <c r="I67" s="126">
        <v>3.6737229739553186E-2</v>
      </c>
      <c r="J67" s="124"/>
      <c r="K67" s="79">
        <f t="shared" si="4"/>
        <v>8.1779234593489201E-3</v>
      </c>
      <c r="L67" s="79">
        <f t="shared" si="1"/>
        <v>-0.16499459233105931</v>
      </c>
    </row>
    <row r="68" spans="2:12" x14ac:dyDescent="0.25">
      <c r="B68" s="66" t="s">
        <v>105</v>
      </c>
      <c r="C68" s="110">
        <v>0.30568993319511634</v>
      </c>
      <c r="D68" s="111">
        <v>0.46075210470828082</v>
      </c>
      <c r="E68" s="112">
        <v>4341</v>
      </c>
      <c r="F68" s="113">
        <v>0</v>
      </c>
      <c r="H68" s="66" t="s">
        <v>105</v>
      </c>
      <c r="I68" s="126">
        <v>5.7365308668373534E-2</v>
      </c>
      <c r="J68" s="124"/>
      <c r="K68" s="79">
        <f t="shared" si="4"/>
        <v>8.6444122309628085E-2</v>
      </c>
      <c r="L68" s="79">
        <f t="shared" si="1"/>
        <v>-3.8059505741498502E-2</v>
      </c>
    </row>
    <row r="69" spans="2:12" x14ac:dyDescent="0.25">
      <c r="B69" s="66" t="s">
        <v>106</v>
      </c>
      <c r="C69" s="110">
        <v>0.96682791983413963</v>
      </c>
      <c r="D69" s="111">
        <v>0.17910634565644287</v>
      </c>
      <c r="E69" s="112">
        <v>4341</v>
      </c>
      <c r="F69" s="113">
        <v>0</v>
      </c>
      <c r="H69" s="66" t="s">
        <v>106</v>
      </c>
      <c r="I69" s="126">
        <v>3.157010234323341E-2</v>
      </c>
      <c r="J69" s="124"/>
      <c r="K69" s="79">
        <f t="shared" si="4"/>
        <v>5.8470623245418397E-3</v>
      </c>
      <c r="L69" s="79">
        <f t="shared" si="1"/>
        <v>-0.17041750400070918</v>
      </c>
    </row>
    <row r="70" spans="2:12" x14ac:dyDescent="0.25">
      <c r="B70" s="66" t="s">
        <v>107</v>
      </c>
      <c r="C70" s="110">
        <v>0.17553559087767795</v>
      </c>
      <c r="D70" s="111">
        <v>0.38046838697986118</v>
      </c>
      <c r="E70" s="112">
        <v>4341</v>
      </c>
      <c r="F70" s="113">
        <v>0</v>
      </c>
      <c r="H70" s="66" t="s">
        <v>107</v>
      </c>
      <c r="I70" s="126">
        <v>2.3596801976323842E-2</v>
      </c>
      <c r="J70" s="124"/>
      <c r="K70" s="79">
        <f t="shared" si="4"/>
        <v>5.1133613368030101E-2</v>
      </c>
      <c r="L70" s="79">
        <f t="shared" si="1"/>
        <v>-1.0886787758155611E-2</v>
      </c>
    </row>
    <row r="71" spans="2:12" x14ac:dyDescent="0.25">
      <c r="B71" s="66" t="s">
        <v>108</v>
      </c>
      <c r="C71" s="110">
        <v>1.6586040082930201E-2</v>
      </c>
      <c r="D71" s="111">
        <v>0.12772901643392137</v>
      </c>
      <c r="E71" s="112">
        <v>4341</v>
      </c>
      <c r="F71" s="113">
        <v>0</v>
      </c>
      <c r="H71" s="66" t="s">
        <v>108</v>
      </c>
      <c r="I71" s="126">
        <v>1.9869988740476397E-2</v>
      </c>
      <c r="J71" s="124"/>
      <c r="K71" s="79">
        <f t="shared" si="4"/>
        <v>0.15298343991311028</v>
      </c>
      <c r="L71" s="79">
        <f t="shared" si="1"/>
        <v>-2.5801845101297589E-3</v>
      </c>
    </row>
    <row r="72" spans="2:12" x14ac:dyDescent="0.25">
      <c r="B72" s="66" t="s">
        <v>109</v>
      </c>
      <c r="C72" s="110">
        <v>9.7903708822851876E-2</v>
      </c>
      <c r="D72" s="111">
        <v>0.29721864430601269</v>
      </c>
      <c r="E72" s="112">
        <v>4341</v>
      </c>
      <c r="F72" s="113">
        <v>0</v>
      </c>
      <c r="H72" s="66" t="s">
        <v>109</v>
      </c>
      <c r="I72" s="126">
        <v>5.6319750181768484E-2</v>
      </c>
      <c r="J72" s="124"/>
      <c r="K72" s="79">
        <f t="shared" si="4"/>
        <v>0.17093758662961869</v>
      </c>
      <c r="L72" s="79">
        <f t="shared" ref="L72:L123" si="5">((0-C72)/D72)*I72</f>
        <v>-1.8551704371192017E-2</v>
      </c>
    </row>
    <row r="73" spans="2:12" x14ac:dyDescent="0.25">
      <c r="B73" s="66" t="s">
        <v>110</v>
      </c>
      <c r="C73" s="110">
        <v>0.25593181294632572</v>
      </c>
      <c r="D73" s="111">
        <v>0.43643395618859887</v>
      </c>
      <c r="E73" s="112">
        <v>4341</v>
      </c>
      <c r="F73" s="113">
        <v>0</v>
      </c>
      <c r="H73" s="66" t="s">
        <v>110</v>
      </c>
      <c r="I73" s="126">
        <v>8.1254589577145583E-2</v>
      </c>
      <c r="J73" s="124"/>
      <c r="K73" s="79">
        <f t="shared" si="4"/>
        <v>0.13852944826852701</v>
      </c>
      <c r="L73" s="79">
        <f t="shared" si="5"/>
        <v>-4.7648983599484059E-2</v>
      </c>
    </row>
    <row r="74" spans="2:12" x14ac:dyDescent="0.25">
      <c r="B74" s="66" t="s">
        <v>111</v>
      </c>
      <c r="C74" s="110">
        <v>1.059663671964985E-2</v>
      </c>
      <c r="D74" s="111">
        <v>0.10240490104614731</v>
      </c>
      <c r="E74" s="112">
        <v>4341</v>
      </c>
      <c r="F74" s="113">
        <v>0</v>
      </c>
      <c r="H74" s="66" t="s">
        <v>111</v>
      </c>
      <c r="I74" s="126">
        <v>1.8777538919329678E-2</v>
      </c>
      <c r="J74" s="124"/>
      <c r="K74" s="79">
        <f t="shared" si="4"/>
        <v>0.18142256836457751</v>
      </c>
      <c r="L74" s="79">
        <f t="shared" si="5"/>
        <v>-1.9430589394110744E-3</v>
      </c>
    </row>
    <row r="75" spans="2:12" x14ac:dyDescent="0.25">
      <c r="B75" s="66" t="s">
        <v>112</v>
      </c>
      <c r="C75" s="110">
        <v>0.5035706058511864</v>
      </c>
      <c r="D75" s="111">
        <v>0.50004484951139372</v>
      </c>
      <c r="E75" s="112">
        <v>4341</v>
      </c>
      <c r="F75" s="113">
        <v>0</v>
      </c>
      <c r="H75" s="66" t="s">
        <v>112</v>
      </c>
      <c r="I75" s="126">
        <v>7.2772438606457129E-2</v>
      </c>
      <c r="J75" s="124"/>
      <c r="K75" s="79">
        <f t="shared" si="4"/>
        <v>7.2246274796021262E-2</v>
      </c>
      <c r="L75" s="79">
        <f t="shared" si="5"/>
        <v>-7.3285548354571919E-2</v>
      </c>
    </row>
    <row r="76" spans="2:12" ht="24" x14ac:dyDescent="0.25">
      <c r="B76" s="66" t="s">
        <v>113</v>
      </c>
      <c r="C76" s="110">
        <v>8.9841050449205248E-3</v>
      </c>
      <c r="D76" s="111">
        <v>9.436865143690569E-2</v>
      </c>
      <c r="E76" s="112">
        <v>4341</v>
      </c>
      <c r="F76" s="113">
        <v>0</v>
      </c>
      <c r="H76" s="66" t="s">
        <v>113</v>
      </c>
      <c r="I76" s="126">
        <v>-1.6668465641360701E-2</v>
      </c>
      <c r="J76" s="124"/>
      <c r="K76" s="79">
        <f t="shared" si="4"/>
        <v>-0.17504451047650482</v>
      </c>
      <c r="L76" s="79">
        <f t="shared" si="5"/>
        <v>1.5868749206377701E-3</v>
      </c>
    </row>
    <row r="77" spans="2:12" ht="24" x14ac:dyDescent="0.25">
      <c r="B77" s="66" t="s">
        <v>114</v>
      </c>
      <c r="C77" s="110">
        <v>2.0732550103662751E-3</v>
      </c>
      <c r="D77" s="111">
        <v>4.5491024852650712E-2</v>
      </c>
      <c r="E77" s="112">
        <v>4341</v>
      </c>
      <c r="F77" s="113">
        <v>0</v>
      </c>
      <c r="H77" s="66" t="s">
        <v>114</v>
      </c>
      <c r="I77" s="126">
        <v>-9.1611415512205426E-3</v>
      </c>
      <c r="J77" s="124"/>
      <c r="K77" s="79">
        <f t="shared" si="4"/>
        <v>-0.20096597511731146</v>
      </c>
      <c r="L77" s="79">
        <f t="shared" si="5"/>
        <v>4.1751933888638113E-4</v>
      </c>
    </row>
    <row r="78" spans="2:12" ht="24" x14ac:dyDescent="0.25">
      <c r="B78" s="66" t="s">
        <v>115</v>
      </c>
      <c r="C78" s="110">
        <v>1.6355678415111725E-2</v>
      </c>
      <c r="D78" s="111">
        <v>0.12685376285452243</v>
      </c>
      <c r="E78" s="112">
        <v>4341</v>
      </c>
      <c r="F78" s="113">
        <v>0</v>
      </c>
      <c r="H78" s="66" t="s">
        <v>115</v>
      </c>
      <c r="I78" s="126">
        <v>1.8791807553062041E-2</v>
      </c>
      <c r="J78" s="124"/>
      <c r="K78" s="79">
        <f t="shared" si="4"/>
        <v>0.14571467472418384</v>
      </c>
      <c r="L78" s="79">
        <f t="shared" si="5"/>
        <v>-2.4228903759758902E-3</v>
      </c>
    </row>
    <row r="79" spans="2:12" ht="24" x14ac:dyDescent="0.25">
      <c r="B79" s="66" t="s">
        <v>116</v>
      </c>
      <c r="C79" s="110">
        <v>1.5434231743837826E-2</v>
      </c>
      <c r="D79" s="111">
        <v>0.12328632373683898</v>
      </c>
      <c r="E79" s="112">
        <v>4341</v>
      </c>
      <c r="F79" s="113">
        <v>0</v>
      </c>
      <c r="H79" s="66" t="s">
        <v>116</v>
      </c>
      <c r="I79" s="126">
        <v>2.5417393814303066E-2</v>
      </c>
      <c r="J79" s="124"/>
      <c r="K79" s="79">
        <f t="shared" si="4"/>
        <v>0.20298355169764068</v>
      </c>
      <c r="L79" s="79">
        <f t="shared" si="5"/>
        <v>-3.1820070107023693E-3</v>
      </c>
    </row>
    <row r="80" spans="2:12" ht="24" x14ac:dyDescent="0.25">
      <c r="B80" s="66" t="s">
        <v>117</v>
      </c>
      <c r="C80" s="110">
        <v>2.7643400138217004E-3</v>
      </c>
      <c r="D80" s="111">
        <v>5.2510319196148743E-2</v>
      </c>
      <c r="E80" s="112">
        <v>4341</v>
      </c>
      <c r="F80" s="113">
        <v>0</v>
      </c>
      <c r="H80" s="66" t="s">
        <v>117</v>
      </c>
      <c r="I80" s="126">
        <v>9.0813127497330632E-3</v>
      </c>
      <c r="J80" s="124"/>
      <c r="K80" s="79">
        <f t="shared" si="4"/>
        <v>0.1724653182870988</v>
      </c>
      <c r="L80" s="79">
        <f t="shared" si="5"/>
        <v>-4.7807434036617832E-4</v>
      </c>
    </row>
    <row r="81" spans="2:12" ht="24" x14ac:dyDescent="0.25">
      <c r="B81" s="66" t="s">
        <v>118</v>
      </c>
      <c r="C81" s="110">
        <v>0.12462566228979498</v>
      </c>
      <c r="D81" s="111">
        <v>0.33033202006396706</v>
      </c>
      <c r="E81" s="112">
        <v>4341</v>
      </c>
      <c r="F81" s="113">
        <v>0</v>
      </c>
      <c r="H81" s="66" t="s">
        <v>118</v>
      </c>
      <c r="I81" s="126">
        <v>5.1733152103880284E-2</v>
      </c>
      <c r="J81" s="124"/>
      <c r="K81" s="79">
        <f t="shared" si="4"/>
        <v>0.13709198930163091</v>
      </c>
      <c r="L81" s="79">
        <f t="shared" si="5"/>
        <v>-1.9517570055837454E-2</v>
      </c>
    </row>
    <row r="82" spans="2:12" ht="24" x14ac:dyDescent="0.25">
      <c r="B82" s="66" t="s">
        <v>119</v>
      </c>
      <c r="C82" s="110">
        <v>0.80879981571066573</v>
      </c>
      <c r="D82" s="111">
        <v>0.39329162941709539</v>
      </c>
      <c r="E82" s="112">
        <v>4341</v>
      </c>
      <c r="F82" s="113">
        <v>0</v>
      </c>
      <c r="H82" s="66" t="s">
        <v>119</v>
      </c>
      <c r="I82" s="126">
        <v>-5.7434547985857849E-2</v>
      </c>
      <c r="J82" s="124"/>
      <c r="K82" s="79">
        <f t="shared" si="4"/>
        <v>-2.7922018517776509E-2</v>
      </c>
      <c r="L82" s="79">
        <f t="shared" si="5"/>
        <v>0.11811350242881122</v>
      </c>
    </row>
    <row r="83" spans="2:12" ht="24" x14ac:dyDescent="0.25">
      <c r="B83" s="66" t="s">
        <v>120</v>
      </c>
      <c r="C83" s="110">
        <v>1.796821008984105E-2</v>
      </c>
      <c r="D83" s="111">
        <v>0.13285111691538809</v>
      </c>
      <c r="E83" s="112">
        <v>4341</v>
      </c>
      <c r="F83" s="113">
        <v>0</v>
      </c>
      <c r="H83" s="66" t="s">
        <v>120</v>
      </c>
      <c r="I83" s="126">
        <v>1.0933147365160371E-2</v>
      </c>
      <c r="J83" s="124"/>
      <c r="K83" s="79">
        <f t="shared" si="4"/>
        <v>8.0817523598225388E-2</v>
      </c>
      <c r="L83" s="79">
        <f t="shared" si="5"/>
        <v>-1.4787161249499368E-3</v>
      </c>
    </row>
    <row r="84" spans="2:12" ht="24" x14ac:dyDescent="0.25">
      <c r="B84" s="66" t="s">
        <v>121</v>
      </c>
      <c r="C84" s="110">
        <v>2.9947016816401755E-3</v>
      </c>
      <c r="D84" s="111">
        <v>5.4648160083326264E-2</v>
      </c>
      <c r="E84" s="112">
        <v>4341</v>
      </c>
      <c r="F84" s="113">
        <v>0</v>
      </c>
      <c r="H84" s="66" t="s">
        <v>121</v>
      </c>
      <c r="I84" s="126">
        <v>7.7529882264403113E-4</v>
      </c>
      <c r="J84" s="124"/>
      <c r="K84" s="79">
        <f t="shared" ref="K84:K123" si="6">((1-C84)/D84)*I84</f>
        <v>1.4144612239048265E-2</v>
      </c>
      <c r="L84" s="79">
        <f t="shared" si="5"/>
        <v>-4.2486127335403756E-5</v>
      </c>
    </row>
    <row r="85" spans="2:12" ht="24" x14ac:dyDescent="0.25">
      <c r="B85" s="66" t="s">
        <v>122</v>
      </c>
      <c r="C85" s="110">
        <v>6.9108500345542499E-4</v>
      </c>
      <c r="D85" s="111">
        <v>2.6282437693326662E-2</v>
      </c>
      <c r="E85" s="112">
        <v>4341</v>
      </c>
      <c r="F85" s="113">
        <v>0</v>
      </c>
      <c r="H85" s="66" t="s">
        <v>122</v>
      </c>
      <c r="I85" s="126">
        <v>5.4264073505042325E-4</v>
      </c>
      <c r="J85" s="124"/>
      <c r="K85" s="79">
        <f t="shared" si="6"/>
        <v>2.0632246160098455E-2</v>
      </c>
      <c r="L85" s="79">
        <f t="shared" si="5"/>
        <v>-1.4268496652903494E-5</v>
      </c>
    </row>
    <row r="86" spans="2:12" ht="24" x14ac:dyDescent="0.25">
      <c r="B86" s="66" t="s">
        <v>123</v>
      </c>
      <c r="C86" s="110">
        <v>2.3036166781847502E-3</v>
      </c>
      <c r="D86" s="111">
        <v>4.7946215626546683E-2</v>
      </c>
      <c r="E86" s="112">
        <v>4341</v>
      </c>
      <c r="F86" s="113">
        <v>0</v>
      </c>
      <c r="H86" s="66" t="s">
        <v>123</v>
      </c>
      <c r="I86" s="126">
        <v>-7.2224367906400851E-3</v>
      </c>
      <c r="J86" s="124"/>
      <c r="K86" s="79">
        <f t="shared" si="6"/>
        <v>-0.15028921408350632</v>
      </c>
      <c r="L86" s="79">
        <f t="shared" si="5"/>
        <v>3.4700811379244139E-4</v>
      </c>
    </row>
    <row r="87" spans="2:12" ht="36" x14ac:dyDescent="0.25">
      <c r="B87" s="66" t="s">
        <v>124</v>
      </c>
      <c r="C87" s="110">
        <v>6.9108500345542489E-4</v>
      </c>
      <c r="D87" s="111">
        <v>2.6282437693326839E-2</v>
      </c>
      <c r="E87" s="112">
        <v>4341</v>
      </c>
      <c r="F87" s="113">
        <v>0</v>
      </c>
      <c r="H87" s="66" t="s">
        <v>124</v>
      </c>
      <c r="I87" s="126">
        <v>-5.9353706296562479E-3</v>
      </c>
      <c r="J87" s="124"/>
      <c r="K87" s="79">
        <f t="shared" si="6"/>
        <v>-0.22567422600720571</v>
      </c>
      <c r="L87" s="79">
        <f t="shared" si="5"/>
        <v>1.5606792946556405E-4</v>
      </c>
    </row>
    <row r="88" spans="2:12" ht="24" x14ac:dyDescent="0.25">
      <c r="B88" s="66" t="s">
        <v>125</v>
      </c>
      <c r="C88" s="110">
        <v>6.9108500345542499E-4</v>
      </c>
      <c r="D88" s="111">
        <v>2.6282437693326721E-2</v>
      </c>
      <c r="E88" s="112">
        <v>4341</v>
      </c>
      <c r="F88" s="113">
        <v>0</v>
      </c>
      <c r="H88" s="66" t="s">
        <v>125</v>
      </c>
      <c r="I88" s="126">
        <v>5.6397011628615693E-4</v>
      </c>
      <c r="J88" s="124"/>
      <c r="K88" s="79">
        <f t="shared" si="6"/>
        <v>2.1443230326366997E-2</v>
      </c>
      <c r="L88" s="79">
        <f t="shared" si="5"/>
        <v>-1.48293432409177E-5</v>
      </c>
    </row>
    <row r="89" spans="2:12" ht="24" x14ac:dyDescent="0.25">
      <c r="B89" s="66" t="s">
        <v>126</v>
      </c>
      <c r="C89" s="110">
        <v>8.2930200414651004E-2</v>
      </c>
      <c r="D89" s="111">
        <v>0.27580845881949789</v>
      </c>
      <c r="E89" s="112">
        <v>4341</v>
      </c>
      <c r="F89" s="113">
        <v>0</v>
      </c>
      <c r="H89" s="66" t="s">
        <v>126</v>
      </c>
      <c r="I89" s="126">
        <v>-1.7937188552208484E-2</v>
      </c>
      <c r="J89" s="124"/>
      <c r="K89" s="79">
        <f t="shared" si="6"/>
        <v>-5.9641585980014782E-2</v>
      </c>
      <c r="L89" s="79">
        <f t="shared" si="5"/>
        <v>5.3933612039199505E-3</v>
      </c>
    </row>
    <row r="90" spans="2:12" ht="24" x14ac:dyDescent="0.25">
      <c r="B90" s="66" t="s">
        <v>127</v>
      </c>
      <c r="C90" s="110">
        <v>2.0732550103662751E-3</v>
      </c>
      <c r="D90" s="111">
        <v>4.5491024852650663E-2</v>
      </c>
      <c r="E90" s="112">
        <v>4341</v>
      </c>
      <c r="F90" s="113">
        <v>0</v>
      </c>
      <c r="H90" s="66" t="s">
        <v>127</v>
      </c>
      <c r="I90" s="126">
        <v>-2.0808012156070957E-3</v>
      </c>
      <c r="J90" s="124"/>
      <c r="K90" s="79">
        <f t="shared" si="6"/>
        <v>-4.5646084931855957E-2</v>
      </c>
      <c r="L90" s="79">
        <f t="shared" si="5"/>
        <v>9.4832586423523445E-5</v>
      </c>
    </row>
    <row r="91" spans="2:12" ht="24" x14ac:dyDescent="0.25">
      <c r="B91" s="66" t="s">
        <v>128</v>
      </c>
      <c r="C91" s="110">
        <v>0.79728173231974209</v>
      </c>
      <c r="D91" s="111">
        <v>0.40207065558588256</v>
      </c>
      <c r="E91" s="112">
        <v>4341</v>
      </c>
      <c r="F91" s="113">
        <v>0</v>
      </c>
      <c r="H91" s="66" t="s">
        <v>128</v>
      </c>
      <c r="I91" s="126">
        <v>-1.6793581905680581E-2</v>
      </c>
      <c r="J91" s="124"/>
      <c r="K91" s="79">
        <f t="shared" si="6"/>
        <v>-8.4670835455658306E-3</v>
      </c>
      <c r="L91" s="79">
        <f t="shared" si="5"/>
        <v>3.3300654717276536E-2</v>
      </c>
    </row>
    <row r="92" spans="2:12" ht="24" x14ac:dyDescent="0.25">
      <c r="B92" s="66" t="s">
        <v>129</v>
      </c>
      <c r="C92" s="110">
        <v>8.6846348767565085E-2</v>
      </c>
      <c r="D92" s="111">
        <v>0.28164220794884248</v>
      </c>
      <c r="E92" s="112">
        <v>4341</v>
      </c>
      <c r="F92" s="113">
        <v>0</v>
      </c>
      <c r="H92" s="66" t="s">
        <v>129</v>
      </c>
      <c r="I92" s="126">
        <v>4.6460747137762395E-2</v>
      </c>
      <c r="J92" s="124"/>
      <c r="K92" s="79">
        <f t="shared" si="6"/>
        <v>0.15063722585054035</v>
      </c>
      <c r="L92" s="79">
        <f t="shared" si="5"/>
        <v>-1.432649700949892E-2</v>
      </c>
    </row>
    <row r="93" spans="2:12" ht="24" x14ac:dyDescent="0.25">
      <c r="B93" s="66" t="s">
        <v>130</v>
      </c>
      <c r="C93" s="110">
        <v>1.8428933425478002E-2</v>
      </c>
      <c r="D93" s="111">
        <v>0.13451199159018731</v>
      </c>
      <c r="E93" s="112">
        <v>4341</v>
      </c>
      <c r="F93" s="113">
        <v>0</v>
      </c>
      <c r="H93" s="66" t="s">
        <v>130</v>
      </c>
      <c r="I93" s="126">
        <v>-2.045235082998051E-3</v>
      </c>
      <c r="J93" s="124"/>
      <c r="K93" s="79">
        <f t="shared" si="6"/>
        <v>-1.4924643952416794E-2</v>
      </c>
      <c r="L93" s="79">
        <f t="shared" si="5"/>
        <v>2.8020922698740756E-4</v>
      </c>
    </row>
    <row r="94" spans="2:12" ht="24" x14ac:dyDescent="0.25">
      <c r="B94" s="66" t="s">
        <v>131</v>
      </c>
      <c r="C94" s="110">
        <v>5.5286800276433999E-3</v>
      </c>
      <c r="D94" s="111">
        <v>7.4157808565759403E-2</v>
      </c>
      <c r="E94" s="112">
        <v>4341</v>
      </c>
      <c r="F94" s="113">
        <v>0</v>
      </c>
      <c r="H94" s="66" t="s">
        <v>131</v>
      </c>
      <c r="I94" s="126">
        <v>-6.6572453532376839E-3</v>
      </c>
      <c r="J94" s="124"/>
      <c r="K94" s="79">
        <f t="shared" si="6"/>
        <v>-8.9275016371923199E-2</v>
      </c>
      <c r="L94" s="79">
        <f t="shared" si="5"/>
        <v>4.9631697774522973E-4</v>
      </c>
    </row>
    <row r="95" spans="2:12" ht="24" x14ac:dyDescent="0.25">
      <c r="B95" s="66" t="s">
        <v>132</v>
      </c>
      <c r="C95" s="110">
        <v>2.5339783460032249E-3</v>
      </c>
      <c r="D95" s="111">
        <v>5.0280609445588126E-2</v>
      </c>
      <c r="E95" s="112">
        <v>4341</v>
      </c>
      <c r="F95" s="113">
        <v>0</v>
      </c>
      <c r="H95" s="66" t="s">
        <v>132</v>
      </c>
      <c r="I95" s="126">
        <v>-9.7889326488442537E-4</v>
      </c>
      <c r="J95" s="124"/>
      <c r="K95" s="79">
        <f t="shared" si="6"/>
        <v>-1.9419270794734475E-2</v>
      </c>
      <c r="L95" s="79">
        <f t="shared" si="5"/>
        <v>4.9333020494706515E-5</v>
      </c>
    </row>
    <row r="96" spans="2:12" ht="24" x14ac:dyDescent="0.25">
      <c r="B96" s="66" t="s">
        <v>133</v>
      </c>
      <c r="C96" s="110">
        <v>2.9947016816401751E-3</v>
      </c>
      <c r="D96" s="111">
        <v>5.464816008332421E-2</v>
      </c>
      <c r="E96" s="112">
        <v>4341</v>
      </c>
      <c r="F96" s="113">
        <v>0</v>
      </c>
      <c r="H96" s="66" t="s">
        <v>133</v>
      </c>
      <c r="I96" s="126">
        <v>-2.4424694820641734E-3</v>
      </c>
      <c r="J96" s="124"/>
      <c r="K96" s="79">
        <f t="shared" si="6"/>
        <v>-4.4560603886496894E-2</v>
      </c>
      <c r="L96" s="79">
        <f t="shared" si="5"/>
        <v>1.3384654586979193E-4</v>
      </c>
    </row>
    <row r="97" spans="2:12" ht="24" x14ac:dyDescent="0.25">
      <c r="B97" s="66" t="s">
        <v>134</v>
      </c>
      <c r="C97" s="110">
        <v>4.6072333563695E-4</v>
      </c>
      <c r="D97" s="111">
        <v>2.1461993807341248E-2</v>
      </c>
      <c r="E97" s="112">
        <v>4341</v>
      </c>
      <c r="F97" s="113">
        <v>0</v>
      </c>
      <c r="H97" s="66" t="s">
        <v>134</v>
      </c>
      <c r="I97" s="126">
        <v>-5.2746559304257586E-3</v>
      </c>
      <c r="J97" s="124"/>
      <c r="K97" s="79">
        <f t="shared" si="6"/>
        <v>-0.24565405342479171</v>
      </c>
      <c r="L97" s="79">
        <f t="shared" si="5"/>
        <v>1.1323072294297843E-4</v>
      </c>
    </row>
    <row r="98" spans="2:12" ht="24" x14ac:dyDescent="0.25">
      <c r="B98" s="66" t="s">
        <v>135</v>
      </c>
      <c r="C98" s="110">
        <v>2.0732550103662751E-3</v>
      </c>
      <c r="D98" s="111">
        <v>4.5491024852649609E-2</v>
      </c>
      <c r="E98" s="112">
        <v>4341</v>
      </c>
      <c r="F98" s="113">
        <v>0</v>
      </c>
      <c r="H98" s="66" t="s">
        <v>135</v>
      </c>
      <c r="I98" s="126">
        <v>-2.6760159460530175E-3</v>
      </c>
      <c r="J98" s="124"/>
      <c r="K98" s="79">
        <f t="shared" si="6"/>
        <v>-5.8703181368961896E-2</v>
      </c>
      <c r="L98" s="79">
        <f t="shared" si="5"/>
        <v>1.2195951807956073E-4</v>
      </c>
    </row>
    <row r="99" spans="2:12" ht="24" x14ac:dyDescent="0.25">
      <c r="B99" s="66" t="s">
        <v>136</v>
      </c>
      <c r="C99" s="110">
        <v>1.1518083390923751E-3</v>
      </c>
      <c r="D99" s="111">
        <v>3.3922658571908584E-2</v>
      </c>
      <c r="E99" s="112">
        <v>4341</v>
      </c>
      <c r="F99" s="113">
        <v>0</v>
      </c>
      <c r="H99" s="66" t="s">
        <v>136</v>
      </c>
      <c r="I99" s="126">
        <v>3.3121679466082458E-3</v>
      </c>
      <c r="J99" s="124"/>
      <c r="K99" s="79">
        <f t="shared" si="6"/>
        <v>9.7526346790711774E-2</v>
      </c>
      <c r="L99" s="79">
        <f t="shared" si="5"/>
        <v>-1.1246119325497206E-4</v>
      </c>
    </row>
    <row r="100" spans="2:12" ht="24" x14ac:dyDescent="0.25">
      <c r="B100" s="66" t="s">
        <v>137</v>
      </c>
      <c r="C100" s="110">
        <v>4.3768716885510253E-3</v>
      </c>
      <c r="D100" s="111">
        <v>6.6020593487919763E-2</v>
      </c>
      <c r="E100" s="112">
        <v>4341</v>
      </c>
      <c r="F100" s="113">
        <v>0</v>
      </c>
      <c r="H100" s="66" t="s">
        <v>137</v>
      </c>
      <c r="I100" s="126">
        <v>-1.0837713383901959E-2</v>
      </c>
      <c r="J100" s="124"/>
      <c r="K100" s="79">
        <f t="shared" si="6"/>
        <v>-0.16343806580590189</v>
      </c>
      <c r="L100" s="79">
        <f t="shared" si="5"/>
        <v>7.1849219118744472E-4</v>
      </c>
    </row>
    <row r="101" spans="2:12" ht="24" x14ac:dyDescent="0.25">
      <c r="B101" s="66" t="s">
        <v>138</v>
      </c>
      <c r="C101" s="110">
        <v>1.1518083390923751E-3</v>
      </c>
      <c r="D101" s="111">
        <v>3.3922658571908827E-2</v>
      </c>
      <c r="E101" s="112">
        <v>4341</v>
      </c>
      <c r="F101" s="113">
        <v>0</v>
      </c>
      <c r="H101" s="66" t="s">
        <v>138</v>
      </c>
      <c r="I101" s="126">
        <v>-1.0268479013401806E-2</v>
      </c>
      <c r="J101" s="124"/>
      <c r="K101" s="79">
        <f t="shared" si="6"/>
        <v>-0.30235400541801444</v>
      </c>
      <c r="L101" s="79">
        <f t="shared" si="5"/>
        <v>3.4865544905213843E-4</v>
      </c>
    </row>
    <row r="102" spans="2:12" ht="24" x14ac:dyDescent="0.25">
      <c r="B102" s="66" t="s">
        <v>139</v>
      </c>
      <c r="C102" s="110">
        <v>2.3036166781847502E-3</v>
      </c>
      <c r="D102" s="111">
        <v>4.7946215626546412E-2</v>
      </c>
      <c r="E102" s="112">
        <v>4341</v>
      </c>
      <c r="F102" s="113">
        <v>0</v>
      </c>
      <c r="H102" s="66" t="s">
        <v>139</v>
      </c>
      <c r="I102" s="126">
        <v>-9.1787132856411095E-3</v>
      </c>
      <c r="J102" s="124"/>
      <c r="K102" s="79">
        <f t="shared" si="6"/>
        <v>-0.19099670180354655</v>
      </c>
      <c r="L102" s="79">
        <f t="shared" si="5"/>
        <v>4.4099908059004063E-4</v>
      </c>
    </row>
    <row r="103" spans="2:12" ht="24" x14ac:dyDescent="0.25">
      <c r="B103" s="66" t="s">
        <v>140</v>
      </c>
      <c r="C103" s="110">
        <v>0.63049988481916608</v>
      </c>
      <c r="D103" s="111">
        <v>0.48272503533067873</v>
      </c>
      <c r="E103" s="112">
        <v>4341</v>
      </c>
      <c r="F103" s="113">
        <v>0</v>
      </c>
      <c r="H103" s="66" t="s">
        <v>140</v>
      </c>
      <c r="I103" s="126">
        <v>2.0066734070697437E-2</v>
      </c>
      <c r="J103" s="124"/>
      <c r="K103" s="79">
        <f t="shared" si="6"/>
        <v>1.5360008302338492E-2</v>
      </c>
      <c r="L103" s="79">
        <f t="shared" si="5"/>
        <v>-2.6209689977244672E-2</v>
      </c>
    </row>
    <row r="104" spans="2:12" ht="24" x14ac:dyDescent="0.25">
      <c r="B104" s="66" t="s">
        <v>141</v>
      </c>
      <c r="C104" s="110">
        <v>2.8564846809490899E-2</v>
      </c>
      <c r="D104" s="111">
        <v>0.16659918994748382</v>
      </c>
      <c r="E104" s="112">
        <v>4341</v>
      </c>
      <c r="F104" s="113">
        <v>0</v>
      </c>
      <c r="H104" s="66" t="s">
        <v>141</v>
      </c>
      <c r="I104" s="126">
        <v>2.1009632307875453E-3</v>
      </c>
      <c r="J104" s="124"/>
      <c r="K104" s="79">
        <f t="shared" si="6"/>
        <v>1.22506570325527E-2</v>
      </c>
      <c r="L104" s="79">
        <f t="shared" si="5"/>
        <v>-3.6022799906012208E-4</v>
      </c>
    </row>
    <row r="105" spans="2:12" ht="24" x14ac:dyDescent="0.25">
      <c r="B105" s="66" t="s">
        <v>142</v>
      </c>
      <c r="C105" s="110">
        <v>0.26307302464869847</v>
      </c>
      <c r="D105" s="111">
        <v>0.44035244730317358</v>
      </c>
      <c r="E105" s="112">
        <v>4341</v>
      </c>
      <c r="F105" s="113">
        <v>0</v>
      </c>
      <c r="H105" s="66" t="s">
        <v>142</v>
      </c>
      <c r="I105" s="126">
        <v>-9.4425113463908524E-3</v>
      </c>
      <c r="J105" s="124"/>
      <c r="K105" s="79">
        <f t="shared" si="6"/>
        <v>-1.5801981728116553E-2</v>
      </c>
      <c r="L105" s="79">
        <f t="shared" si="5"/>
        <v>5.6410950714314186E-3</v>
      </c>
    </row>
    <row r="106" spans="2:12" ht="24" x14ac:dyDescent="0.25">
      <c r="B106" s="66" t="s">
        <v>143</v>
      </c>
      <c r="C106" s="110">
        <v>5.0218843584427554E-2</v>
      </c>
      <c r="D106" s="111">
        <v>0.21842138495396171</v>
      </c>
      <c r="E106" s="112">
        <v>4341</v>
      </c>
      <c r="F106" s="113">
        <v>0</v>
      </c>
      <c r="H106" s="66" t="s">
        <v>143</v>
      </c>
      <c r="I106" s="126">
        <v>-1.0787815880913295E-2</v>
      </c>
      <c r="J106" s="124"/>
      <c r="K106" s="79">
        <f t="shared" si="6"/>
        <v>-4.6909620341120659E-2</v>
      </c>
      <c r="L106" s="79">
        <f t="shared" si="5"/>
        <v>2.480304931934102E-3</v>
      </c>
    </row>
    <row r="107" spans="2:12" ht="24" x14ac:dyDescent="0.25">
      <c r="B107" s="66" t="s">
        <v>144</v>
      </c>
      <c r="C107" s="110">
        <v>8.5233817092835763E-3</v>
      </c>
      <c r="D107" s="111">
        <v>9.1938462284176473E-2</v>
      </c>
      <c r="E107" s="112">
        <v>4341</v>
      </c>
      <c r="F107" s="113">
        <v>0</v>
      </c>
      <c r="H107" s="66" t="s">
        <v>144</v>
      </c>
      <c r="I107" s="126">
        <v>-1.7236122716791494E-2</v>
      </c>
      <c r="J107" s="124"/>
      <c r="K107" s="79">
        <f t="shared" si="6"/>
        <v>-0.18587664225736619</v>
      </c>
      <c r="L107" s="79">
        <f t="shared" si="5"/>
        <v>1.597917231301708E-3</v>
      </c>
    </row>
    <row r="108" spans="2:12" ht="24" x14ac:dyDescent="0.25">
      <c r="B108" s="66" t="s">
        <v>145</v>
      </c>
      <c r="C108" s="110">
        <v>4.6072333563695004E-3</v>
      </c>
      <c r="D108" s="111">
        <v>6.7727863104885017E-2</v>
      </c>
      <c r="E108" s="112">
        <v>4341</v>
      </c>
      <c r="F108" s="113">
        <v>0</v>
      </c>
      <c r="H108" s="66" t="s">
        <v>145</v>
      </c>
      <c r="I108" s="126">
        <v>-2.6246095533751803E-3</v>
      </c>
      <c r="J108" s="124"/>
      <c r="K108" s="79">
        <f t="shared" si="6"/>
        <v>-3.857374564804468E-2</v>
      </c>
      <c r="L108" s="79">
        <f t="shared" si="5"/>
        <v>1.7854082688287286E-4</v>
      </c>
    </row>
    <row r="109" spans="2:12" x14ac:dyDescent="0.25">
      <c r="B109" s="66" t="s">
        <v>146</v>
      </c>
      <c r="C109" s="110">
        <v>0.32734392997005296</v>
      </c>
      <c r="D109" s="111">
        <v>0.46929800391387677</v>
      </c>
      <c r="E109" s="112">
        <v>4341</v>
      </c>
      <c r="F109" s="113">
        <v>0</v>
      </c>
      <c r="H109" s="66" t="s">
        <v>146</v>
      </c>
      <c r="I109" s="126">
        <v>3.3260180479044575E-2</v>
      </c>
      <c r="J109" s="124"/>
      <c r="K109" s="79">
        <f t="shared" si="6"/>
        <v>4.7672613356409259E-2</v>
      </c>
      <c r="L109" s="79">
        <f t="shared" si="5"/>
        <v>-2.3199583417622446E-2</v>
      </c>
    </row>
    <row r="110" spans="2:12" x14ac:dyDescent="0.25">
      <c r="B110" s="66" t="s">
        <v>147</v>
      </c>
      <c r="C110" s="110">
        <v>0.40774015203870073</v>
      </c>
      <c r="D110" s="111">
        <v>0.49147101936759818</v>
      </c>
      <c r="E110" s="112">
        <v>4341</v>
      </c>
      <c r="F110" s="113">
        <v>0</v>
      </c>
      <c r="H110" s="66" t="s">
        <v>147</v>
      </c>
      <c r="I110" s="126">
        <v>4.9015794141479975E-2</v>
      </c>
      <c r="J110" s="124"/>
      <c r="K110" s="79">
        <f t="shared" si="6"/>
        <v>5.9067748945379979E-2</v>
      </c>
      <c r="L110" s="79">
        <f t="shared" si="5"/>
        <v>-4.0665078037076065E-2</v>
      </c>
    </row>
    <row r="111" spans="2:12" ht="24" x14ac:dyDescent="0.25">
      <c r="B111" s="66" t="s">
        <v>148</v>
      </c>
      <c r="C111" s="114">
        <v>1.9138447362358904</v>
      </c>
      <c r="D111" s="115">
        <v>1.2496799527009081</v>
      </c>
      <c r="E111" s="112">
        <v>4341</v>
      </c>
      <c r="F111" s="113">
        <v>0</v>
      </c>
      <c r="H111" s="66" t="s">
        <v>148</v>
      </c>
      <c r="I111" s="126">
        <v>-4.8218027281061629E-2</v>
      </c>
      <c r="J111" s="124"/>
      <c r="K111" s="79">
        <f t="shared" si="6"/>
        <v>3.5260060247619837E-2</v>
      </c>
      <c r="L111" s="79">
        <f t="shared" si="5"/>
        <v>7.3844361113492712E-2</v>
      </c>
    </row>
    <row r="112" spans="2:12" x14ac:dyDescent="0.25">
      <c r="B112" s="66" t="s">
        <v>149</v>
      </c>
      <c r="C112" s="116">
        <v>0.75028795208477306</v>
      </c>
      <c r="D112" s="117">
        <v>0.43289618918729611</v>
      </c>
      <c r="E112" s="112">
        <v>4341</v>
      </c>
      <c r="F112" s="113">
        <v>0</v>
      </c>
      <c r="H112" s="66" t="s">
        <v>149</v>
      </c>
      <c r="I112" s="126">
        <v>-7.4409474220021976E-2</v>
      </c>
      <c r="J112" s="124"/>
      <c r="K112" s="79">
        <f t="shared" si="6"/>
        <v>-4.2922397230292494E-2</v>
      </c>
      <c r="L112" s="79">
        <f t="shared" si="5"/>
        <v>0.12896517322791753</v>
      </c>
    </row>
    <row r="113" spans="2:12" x14ac:dyDescent="0.25">
      <c r="B113" s="66" t="s">
        <v>150</v>
      </c>
      <c r="C113" s="116">
        <v>0.12554710896106888</v>
      </c>
      <c r="D113" s="117">
        <v>0.33137641509770083</v>
      </c>
      <c r="E113" s="112">
        <v>4341</v>
      </c>
      <c r="F113" s="113">
        <v>0</v>
      </c>
      <c r="H113" s="66" t="s">
        <v>150</v>
      </c>
      <c r="I113" s="126">
        <v>2.1220040831074587E-2</v>
      </c>
      <c r="J113" s="124"/>
      <c r="K113" s="79">
        <f t="shared" si="6"/>
        <v>5.5996519991401407E-2</v>
      </c>
      <c r="L113" s="79">
        <f t="shared" si="5"/>
        <v>-8.039542517205945E-3</v>
      </c>
    </row>
    <row r="114" spans="2:12" x14ac:dyDescent="0.25">
      <c r="B114" s="66" t="s">
        <v>151</v>
      </c>
      <c r="C114" s="116">
        <v>7.1642478691545719E-2</v>
      </c>
      <c r="D114" s="117">
        <v>0.25792471534346217</v>
      </c>
      <c r="E114" s="112">
        <v>4341</v>
      </c>
      <c r="F114" s="113">
        <v>0</v>
      </c>
      <c r="H114" s="66" t="s">
        <v>151</v>
      </c>
      <c r="I114" s="126">
        <v>4.167922757747565E-2</v>
      </c>
      <c r="J114" s="124"/>
      <c r="K114" s="79">
        <f t="shared" si="6"/>
        <v>0.15001751325905671</v>
      </c>
      <c r="L114" s="79">
        <f t="shared" si="5"/>
        <v>-1.1577033901629437E-2</v>
      </c>
    </row>
    <row r="115" spans="2:12" x14ac:dyDescent="0.25">
      <c r="B115" s="66" t="s">
        <v>152</v>
      </c>
      <c r="C115" s="116">
        <v>5.25224602626123E-2</v>
      </c>
      <c r="D115" s="117">
        <v>0.22310382729973025</v>
      </c>
      <c r="E115" s="112">
        <v>4341</v>
      </c>
      <c r="F115" s="113">
        <v>0</v>
      </c>
      <c r="H115" s="66" t="s">
        <v>152</v>
      </c>
      <c r="I115" s="126">
        <v>6.4676854881598411E-2</v>
      </c>
      <c r="J115" s="124"/>
      <c r="K115" s="79">
        <f t="shared" si="6"/>
        <v>0.27466972701836301</v>
      </c>
      <c r="L115" s="79">
        <f t="shared" si="5"/>
        <v>-1.5226038842739308E-2</v>
      </c>
    </row>
    <row r="116" spans="2:12" ht="24" x14ac:dyDescent="0.25">
      <c r="B116" s="66" t="s">
        <v>153</v>
      </c>
      <c r="C116" s="116">
        <v>0.97419949320433075</v>
      </c>
      <c r="D116" s="117">
        <v>0.15855797703897451</v>
      </c>
      <c r="E116" s="112">
        <v>4341</v>
      </c>
      <c r="F116" s="113">
        <v>0</v>
      </c>
      <c r="H116" s="66" t="s">
        <v>153</v>
      </c>
      <c r="I116" s="126">
        <v>-3.8726855622716341E-2</v>
      </c>
      <c r="J116" s="124"/>
      <c r="K116" s="79">
        <f t="shared" si="6"/>
        <v>-6.3016224117389708E-3</v>
      </c>
      <c r="L116" s="79">
        <f t="shared" si="5"/>
        <v>0.23794251052896478</v>
      </c>
    </row>
    <row r="117" spans="2:12" ht="24" x14ac:dyDescent="0.25">
      <c r="B117" s="66" t="s">
        <v>154</v>
      </c>
      <c r="C117" s="116">
        <v>1.4052061736926975E-2</v>
      </c>
      <c r="D117" s="117">
        <v>0.11771913014593359</v>
      </c>
      <c r="E117" s="112">
        <v>4341</v>
      </c>
      <c r="F117" s="113">
        <v>0</v>
      </c>
      <c r="H117" s="66" t="s">
        <v>154</v>
      </c>
      <c r="I117" s="126">
        <v>2.2064650699931021E-2</v>
      </c>
      <c r="J117" s="124"/>
      <c r="K117" s="79">
        <f t="shared" si="6"/>
        <v>0.18480086319974678</v>
      </c>
      <c r="L117" s="79">
        <f t="shared" si="5"/>
        <v>-2.6338440783141483E-3</v>
      </c>
    </row>
    <row r="118" spans="2:12" ht="24" x14ac:dyDescent="0.25">
      <c r="B118" s="66" t="s">
        <v>155</v>
      </c>
      <c r="C118" s="116">
        <v>9.2144667127390008E-3</v>
      </c>
      <c r="D118" s="117">
        <v>9.555973996022267E-2</v>
      </c>
      <c r="E118" s="112">
        <v>4341</v>
      </c>
      <c r="F118" s="113">
        <v>0</v>
      </c>
      <c r="H118" s="66" t="s">
        <v>155</v>
      </c>
      <c r="I118" s="126">
        <v>2.3710900939297532E-2</v>
      </c>
      <c r="J118" s="124"/>
      <c r="K118" s="79">
        <f t="shared" si="6"/>
        <v>0.24584011678602502</v>
      </c>
      <c r="L118" s="79">
        <f t="shared" si="5"/>
        <v>-2.2863530972892353E-3</v>
      </c>
    </row>
    <row r="119" spans="2:12" ht="24" x14ac:dyDescent="0.25">
      <c r="B119" s="66" t="s">
        <v>156</v>
      </c>
      <c r="C119" s="116">
        <v>2.5339783460032253E-3</v>
      </c>
      <c r="D119" s="117">
        <v>5.0280609445588868E-2</v>
      </c>
      <c r="E119" s="112">
        <v>4341</v>
      </c>
      <c r="F119" s="113">
        <v>0</v>
      </c>
      <c r="H119" s="66" t="s">
        <v>156</v>
      </c>
      <c r="I119" s="126">
        <v>2.5401698256041553E-2</v>
      </c>
      <c r="J119" s="124"/>
      <c r="K119" s="79">
        <f t="shared" si="6"/>
        <v>0.50391853205613613</v>
      </c>
      <c r="L119" s="79">
        <f t="shared" si="5"/>
        <v>-1.2801625525675517E-3</v>
      </c>
    </row>
    <row r="120" spans="2:12" x14ac:dyDescent="0.25">
      <c r="B120" s="66" t="s">
        <v>157</v>
      </c>
      <c r="C120" s="116">
        <v>0.82193043077631878</v>
      </c>
      <c r="D120" s="117">
        <v>0.38261537008631774</v>
      </c>
      <c r="E120" s="112">
        <v>4341</v>
      </c>
      <c r="F120" s="113">
        <v>0</v>
      </c>
      <c r="H120" s="66" t="s">
        <v>157</v>
      </c>
      <c r="I120" s="126">
        <v>-6.2002561918558304E-2</v>
      </c>
      <c r="J120" s="124"/>
      <c r="K120" s="79">
        <f t="shared" si="6"/>
        <v>-2.8856053245094441E-2</v>
      </c>
      <c r="L120" s="79">
        <f t="shared" si="5"/>
        <v>0.13319327034734404</v>
      </c>
    </row>
    <row r="121" spans="2:12" x14ac:dyDescent="0.25">
      <c r="B121" s="66" t="s">
        <v>158</v>
      </c>
      <c r="C121" s="116">
        <v>6.5653075328265378E-2</v>
      </c>
      <c r="D121" s="117">
        <v>0.24770321617245364</v>
      </c>
      <c r="E121" s="112">
        <v>4341</v>
      </c>
      <c r="F121" s="113">
        <v>0</v>
      </c>
      <c r="H121" s="66" t="s">
        <v>158</v>
      </c>
      <c r="I121" s="126">
        <v>1.5328913122975978E-2</v>
      </c>
      <c r="J121" s="124"/>
      <c r="K121" s="79">
        <f t="shared" si="6"/>
        <v>5.7821303478923364E-2</v>
      </c>
      <c r="L121" s="79">
        <f t="shared" si="5"/>
        <v>-4.0628874485929885E-3</v>
      </c>
    </row>
    <row r="122" spans="2:12" x14ac:dyDescent="0.25">
      <c r="B122" s="66" t="s">
        <v>159</v>
      </c>
      <c r="C122" s="116">
        <v>5.9663671964985024E-2</v>
      </c>
      <c r="D122" s="117">
        <v>0.23688994360827823</v>
      </c>
      <c r="E122" s="112">
        <v>4341</v>
      </c>
      <c r="F122" s="113">
        <v>0</v>
      </c>
      <c r="H122" s="66" t="s">
        <v>159</v>
      </c>
      <c r="I122" s="126">
        <v>3.0545726221208755E-2</v>
      </c>
      <c r="J122" s="124"/>
      <c r="K122" s="79">
        <f t="shared" si="6"/>
        <v>0.12125147903919112</v>
      </c>
      <c r="L122" s="79">
        <f t="shared" si="5"/>
        <v>-7.693320203613547E-3</v>
      </c>
    </row>
    <row r="123" spans="2:12" x14ac:dyDescent="0.25">
      <c r="B123" s="66" t="s">
        <v>160</v>
      </c>
      <c r="C123" s="116">
        <v>5.2752821930430772E-2</v>
      </c>
      <c r="D123" s="117">
        <v>0.22356537192702819</v>
      </c>
      <c r="E123" s="112">
        <v>4341</v>
      </c>
      <c r="F123" s="113">
        <v>0</v>
      </c>
      <c r="H123" s="66" t="s">
        <v>160</v>
      </c>
      <c r="I123" s="126">
        <v>5.6762532687332674E-2</v>
      </c>
      <c r="J123" s="124"/>
      <c r="K123" s="79">
        <f t="shared" si="6"/>
        <v>0.24050302801682322</v>
      </c>
      <c r="L123" s="79">
        <f t="shared" si="5"/>
        <v>-1.3393772717862963E-2</v>
      </c>
    </row>
    <row r="124" spans="2:12" x14ac:dyDescent="0.25">
      <c r="B124" s="66" t="s">
        <v>161</v>
      </c>
      <c r="C124" s="116">
        <v>0.98433540658834373</v>
      </c>
      <c r="D124" s="117">
        <v>0.12418843238873802</v>
      </c>
      <c r="E124" s="112">
        <v>4341</v>
      </c>
      <c r="F124" s="113">
        <v>0</v>
      </c>
      <c r="H124" s="66" t="s">
        <v>161</v>
      </c>
      <c r="I124" s="126">
        <v>-3.9174414906811054E-2</v>
      </c>
      <c r="J124" s="124"/>
      <c r="K124" s="79">
        <f t="shared" ref="K124:K127" si="7">((1-C124)/D124)*I124</f>
        <v>-4.9412917922488434E-3</v>
      </c>
      <c r="L124" s="79">
        <f t="shared" ref="L124:L127" si="8">((0-C124)/D124)*I124</f>
        <v>0.31050205629822575</v>
      </c>
    </row>
    <row r="125" spans="2:12" x14ac:dyDescent="0.25">
      <c r="B125" s="66" t="s">
        <v>162</v>
      </c>
      <c r="C125" s="116">
        <v>5.5286800276433999E-3</v>
      </c>
      <c r="D125" s="117">
        <v>7.4157808565757585E-2</v>
      </c>
      <c r="E125" s="112">
        <v>4341</v>
      </c>
      <c r="F125" s="113">
        <v>0</v>
      </c>
      <c r="H125" s="66" t="s">
        <v>162</v>
      </c>
      <c r="I125" s="126">
        <v>1.9499469446284414E-2</v>
      </c>
      <c r="J125" s="124"/>
      <c r="K125" s="79">
        <f t="shared" si="7"/>
        <v>0.26149185762160199</v>
      </c>
      <c r="L125" s="79">
        <f t="shared" si="8"/>
        <v>-1.453742085457134E-3</v>
      </c>
    </row>
    <row r="126" spans="2:12" x14ac:dyDescent="0.25">
      <c r="B126" s="66" t="s">
        <v>163</v>
      </c>
      <c r="C126" s="116">
        <v>4.3768716885510253E-3</v>
      </c>
      <c r="D126" s="117">
        <v>6.6020593487919207E-2</v>
      </c>
      <c r="E126" s="112">
        <v>4341</v>
      </c>
      <c r="F126" s="113">
        <v>0</v>
      </c>
      <c r="H126" s="66" t="s">
        <v>163</v>
      </c>
      <c r="I126" s="126">
        <v>1.5274679931311657E-2</v>
      </c>
      <c r="J126" s="124"/>
      <c r="K126" s="79">
        <f t="shared" si="7"/>
        <v>0.23034971080578709</v>
      </c>
      <c r="L126" s="79">
        <f t="shared" si="8"/>
        <v>-1.0126433376469123E-3</v>
      </c>
    </row>
    <row r="127" spans="2:12" x14ac:dyDescent="0.25">
      <c r="B127" s="66" t="s">
        <v>164</v>
      </c>
      <c r="C127" s="116">
        <v>5.7590416954618751E-3</v>
      </c>
      <c r="D127" s="117">
        <v>7.5678229764441801E-2</v>
      </c>
      <c r="E127" s="112">
        <v>4341</v>
      </c>
      <c r="F127" s="113">
        <v>0</v>
      </c>
      <c r="H127" s="66" t="s">
        <v>164</v>
      </c>
      <c r="I127" s="126">
        <v>3.1852328308832639E-2</v>
      </c>
      <c r="J127" s="124"/>
      <c r="K127" s="79">
        <f t="shared" si="7"/>
        <v>0.41846762960204031</v>
      </c>
      <c r="L127" s="79">
        <f t="shared" si="8"/>
        <v>-2.4239320528385093E-3</v>
      </c>
    </row>
    <row r="128" spans="2:12" x14ac:dyDescent="0.25">
      <c r="B128" s="66" t="s">
        <v>165</v>
      </c>
      <c r="C128" s="116">
        <v>0.74337710205021879</v>
      </c>
      <c r="D128" s="117">
        <v>0.43681980479673549</v>
      </c>
      <c r="E128" s="112">
        <v>4341</v>
      </c>
      <c r="F128" s="113">
        <v>0</v>
      </c>
      <c r="H128" s="66" t="s">
        <v>165</v>
      </c>
      <c r="I128" s="126">
        <v>-6.7266945284764498E-2</v>
      </c>
      <c r="J128" s="124"/>
      <c r="K128" s="79">
        <f t="shared" ref="K128:K130" si="9">((1-C128)/D128)*I128</f>
        <v>-3.9517984866181244E-2</v>
      </c>
      <c r="L128" s="79">
        <f t="shared" ref="L128:L130" si="10">((0-C128)/D128)*I128</f>
        <v>0.1144744498771695</v>
      </c>
    </row>
    <row r="129" spans="2:12" x14ac:dyDescent="0.25">
      <c r="B129" s="66" t="s">
        <v>166</v>
      </c>
      <c r="C129" s="116">
        <v>8.4542732089380332E-2</v>
      </c>
      <c r="D129" s="117">
        <v>0.27823208217084111</v>
      </c>
      <c r="E129" s="112">
        <v>4341</v>
      </c>
      <c r="F129" s="113">
        <v>0</v>
      </c>
      <c r="H129" s="66" t="s">
        <v>166</v>
      </c>
      <c r="I129" s="126">
        <v>1.2737366624831208E-2</v>
      </c>
      <c r="J129" s="124"/>
      <c r="K129" s="79">
        <f t="shared" si="9"/>
        <v>4.1909310959992223E-2</v>
      </c>
      <c r="L129" s="79">
        <f t="shared" si="10"/>
        <v>-3.870336467618809E-3</v>
      </c>
    </row>
    <row r="130" spans="2:12" x14ac:dyDescent="0.25">
      <c r="B130" s="66" t="s">
        <v>167</v>
      </c>
      <c r="C130" s="116">
        <v>0.11287721723105276</v>
      </c>
      <c r="D130" s="117">
        <v>0.31647910493587089</v>
      </c>
      <c r="E130" s="112">
        <v>4341</v>
      </c>
      <c r="F130" s="113">
        <v>0</v>
      </c>
      <c r="H130" s="66" t="s">
        <v>167</v>
      </c>
      <c r="I130" s="126">
        <v>4.6563848273623393E-2</v>
      </c>
      <c r="J130" s="124"/>
      <c r="K130" s="79">
        <f t="shared" si="9"/>
        <v>0.13052315306976792</v>
      </c>
      <c r="L130" s="79">
        <f t="shared" si="10"/>
        <v>-1.6607723968887638E-2</v>
      </c>
    </row>
    <row r="131" spans="2:12" x14ac:dyDescent="0.25">
      <c r="B131" s="66" t="s">
        <v>168</v>
      </c>
      <c r="C131" s="116">
        <v>5.9202948629348079E-2</v>
      </c>
      <c r="D131" s="117">
        <v>0.23603133930510747</v>
      </c>
      <c r="E131" s="112">
        <v>4341</v>
      </c>
      <c r="F131" s="113">
        <v>0</v>
      </c>
      <c r="H131" s="66" t="s">
        <v>168</v>
      </c>
      <c r="I131" s="126">
        <v>4.704080771581267E-2</v>
      </c>
      <c r="J131" s="124"/>
      <c r="K131" s="79">
        <f t="shared" ref="K131:K139" si="11">((1-C131)/D131)*I131</f>
        <v>0.18749990286638485</v>
      </c>
      <c r="L131" s="79">
        <f t="shared" ref="L131:L139" si="12">((0-C131)/D131)*I131</f>
        <v>-1.1799087912992386E-2</v>
      </c>
    </row>
    <row r="132" spans="2:12" x14ac:dyDescent="0.25">
      <c r="B132" s="66" t="s">
        <v>169</v>
      </c>
      <c r="C132" s="116">
        <v>0.98134070490670355</v>
      </c>
      <c r="D132" s="117">
        <v>0.1353341972796526</v>
      </c>
      <c r="E132" s="112">
        <v>4341</v>
      </c>
      <c r="F132" s="113">
        <v>0</v>
      </c>
      <c r="H132" s="66" t="s">
        <v>169</v>
      </c>
      <c r="I132" s="126">
        <v>-3.1417047072325656E-2</v>
      </c>
      <c r="J132" s="124"/>
      <c r="K132" s="79">
        <f t="shared" si="11"/>
        <v>-4.3316468717153082E-3</v>
      </c>
      <c r="L132" s="79">
        <f t="shared" si="12"/>
        <v>0.22781253917910177</v>
      </c>
    </row>
    <row r="133" spans="2:12" x14ac:dyDescent="0.25">
      <c r="B133" s="66" t="s">
        <v>170</v>
      </c>
      <c r="C133" s="116">
        <v>6.2197650310988253E-3</v>
      </c>
      <c r="D133" s="117">
        <v>7.8628899050765116E-2</v>
      </c>
      <c r="E133" s="112">
        <v>4341</v>
      </c>
      <c r="F133" s="113">
        <v>0</v>
      </c>
      <c r="H133" s="66" t="s">
        <v>170</v>
      </c>
      <c r="I133" s="126">
        <v>1.5931217464010362E-2</v>
      </c>
      <c r="J133" s="124"/>
      <c r="K133" s="79">
        <f t="shared" si="11"/>
        <v>0.20135254627567906</v>
      </c>
      <c r="L133" s="79">
        <f t="shared" si="12"/>
        <v>-1.2602036971356824E-3</v>
      </c>
    </row>
    <row r="134" spans="2:12" x14ac:dyDescent="0.25">
      <c r="B134" s="66" t="s">
        <v>171</v>
      </c>
      <c r="C134" s="116">
        <v>5.7590416954618759E-3</v>
      </c>
      <c r="D134" s="117">
        <v>7.5678229764439844E-2</v>
      </c>
      <c r="E134" s="112">
        <v>4341</v>
      </c>
      <c r="F134" s="113">
        <v>0</v>
      </c>
      <c r="H134" s="66" t="s">
        <v>171</v>
      </c>
      <c r="I134" s="126">
        <v>1.2197199898338385E-2</v>
      </c>
      <c r="J134" s="124"/>
      <c r="K134" s="79">
        <f t="shared" si="11"/>
        <v>0.16024364937318156</v>
      </c>
      <c r="L134" s="79">
        <f t="shared" si="12"/>
        <v>-9.2819537403372103E-4</v>
      </c>
    </row>
    <row r="135" spans="2:12" x14ac:dyDescent="0.25">
      <c r="B135" s="66" t="s">
        <v>172</v>
      </c>
      <c r="C135" s="116">
        <v>6.6804883667357755E-3</v>
      </c>
      <c r="D135" s="117">
        <v>8.1470169030075687E-2</v>
      </c>
      <c r="E135" s="112">
        <v>4341</v>
      </c>
      <c r="F135" s="113">
        <v>0</v>
      </c>
      <c r="H135" s="66" t="s">
        <v>172</v>
      </c>
      <c r="I135" s="126">
        <v>2.5482753810675583E-2</v>
      </c>
      <c r="J135" s="124"/>
      <c r="K135" s="79">
        <f t="shared" si="11"/>
        <v>0.31069674792188728</v>
      </c>
      <c r="L135" s="79">
        <f t="shared" si="12"/>
        <v>-2.0895653269329155E-3</v>
      </c>
    </row>
    <row r="136" spans="2:12" x14ac:dyDescent="0.25">
      <c r="B136" s="66" t="s">
        <v>173</v>
      </c>
      <c r="C136" s="116">
        <v>0.98894263994471321</v>
      </c>
      <c r="D136" s="117">
        <v>0.10458305049577508</v>
      </c>
      <c r="E136" s="112">
        <v>4341</v>
      </c>
      <c r="F136" s="113">
        <v>0</v>
      </c>
      <c r="H136" s="66" t="s">
        <v>173</v>
      </c>
      <c r="I136" s="126">
        <v>-3.4603635013259866E-2</v>
      </c>
      <c r="J136" s="124"/>
      <c r="K136" s="79">
        <f t="shared" si="11"/>
        <v>-3.6585742120689071E-3</v>
      </c>
      <c r="L136" s="79">
        <f t="shared" si="12"/>
        <v>0.32721373109191315</v>
      </c>
    </row>
    <row r="137" spans="2:12" x14ac:dyDescent="0.25">
      <c r="B137" s="66" t="s">
        <v>174</v>
      </c>
      <c r="C137" s="116">
        <v>5.5286800276434008E-3</v>
      </c>
      <c r="D137" s="117">
        <v>7.4157808565758335E-2</v>
      </c>
      <c r="E137" s="112">
        <v>4341</v>
      </c>
      <c r="F137" s="113">
        <v>0</v>
      </c>
      <c r="H137" s="66" t="s">
        <v>174</v>
      </c>
      <c r="I137" s="126">
        <v>1.7893313644175093E-2</v>
      </c>
      <c r="J137" s="124"/>
      <c r="K137" s="79">
        <f t="shared" si="11"/>
        <v>0.23995298111625391</v>
      </c>
      <c r="L137" s="79">
        <f t="shared" si="12"/>
        <v>-1.3339985051633297E-3</v>
      </c>
    </row>
    <row r="138" spans="2:12" x14ac:dyDescent="0.25">
      <c r="B138" s="66" t="s">
        <v>175</v>
      </c>
      <c r="C138" s="116">
        <v>5.5286800276433999E-3</v>
      </c>
      <c r="D138" s="117">
        <v>7.4157808565758654E-2</v>
      </c>
      <c r="E138" s="112">
        <v>4341</v>
      </c>
      <c r="F138" s="113">
        <v>0</v>
      </c>
      <c r="H138" s="66" t="s">
        <v>175</v>
      </c>
      <c r="I138" s="126">
        <v>3.0907396327183707E-2</v>
      </c>
      <c r="J138" s="124"/>
      <c r="K138" s="79">
        <f t="shared" si="11"/>
        <v>0.41447448106759877</v>
      </c>
      <c r="L138" s="79">
        <f t="shared" si="12"/>
        <v>-2.3042361699380054E-3</v>
      </c>
    </row>
    <row r="139" spans="2:12" ht="15.75" thickBot="1" x14ac:dyDescent="0.3">
      <c r="B139" s="67" t="s">
        <v>176</v>
      </c>
      <c r="C139" s="118">
        <v>2.8930909367681439</v>
      </c>
      <c r="D139" s="119">
        <v>12.759507837028869</v>
      </c>
      <c r="E139" s="120">
        <v>4341</v>
      </c>
      <c r="F139" s="121">
        <v>71</v>
      </c>
      <c r="H139" s="67" t="s">
        <v>176</v>
      </c>
      <c r="I139" s="127">
        <v>4.0463243002080151E-2</v>
      </c>
      <c r="J139" s="124"/>
      <c r="K139" s="79">
        <f t="shared" si="11"/>
        <v>-6.0034132646703941E-3</v>
      </c>
      <c r="L139" s="79">
        <f t="shared" si="12"/>
        <v>-9.1746361299170735E-3</v>
      </c>
    </row>
    <row r="140" spans="2:12" ht="45" customHeight="1" thickTop="1" x14ac:dyDescent="0.25">
      <c r="B140" s="68" t="s">
        <v>199</v>
      </c>
      <c r="C140" s="68"/>
      <c r="D140" s="68"/>
      <c r="E140" s="68"/>
      <c r="F140" s="68"/>
      <c r="H140" s="68" t="s">
        <v>7</v>
      </c>
      <c r="I140" s="68"/>
      <c r="J140" s="124"/>
    </row>
  </sheetData>
  <mergeCells count="7">
    <mergeCell ref="B5:F5"/>
    <mergeCell ref="B6"/>
    <mergeCell ref="B140:F140"/>
    <mergeCell ref="H4:I4"/>
    <mergeCell ref="H5:H6"/>
    <mergeCell ref="H140:I140"/>
    <mergeCell ref="K5:L5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9"/>
  <sheetViews>
    <sheetView workbookViewId="0">
      <selection activeCell="I1" sqref="I1:L1048576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style="79" bestFit="1" customWidth="1"/>
    <col min="4" max="4" width="8.85546875" style="79" bestFit="1" customWidth="1"/>
    <col min="5" max="5" width="7.5703125" style="79" bestFit="1" customWidth="1"/>
    <col min="6" max="6" width="8.85546875" style="79" bestFit="1" customWidth="1"/>
    <col min="8" max="8" width="37.5703125" customWidth="1"/>
    <col min="9" max="9" width="10.28515625" style="79" bestFit="1" customWidth="1"/>
    <col min="10" max="10" width="9.140625" style="79"/>
    <col min="11" max="11" width="12" style="79" bestFit="1" customWidth="1"/>
    <col min="12" max="12" width="15.28515625" style="79" bestFit="1" customWidth="1"/>
  </cols>
  <sheetData>
    <row r="1" spans="1:12" x14ac:dyDescent="0.25">
      <c r="A1" t="s">
        <v>11</v>
      </c>
    </row>
    <row r="4" spans="1:12" ht="15.75" thickBot="1" x14ac:dyDescent="0.3">
      <c r="H4" s="55" t="s">
        <v>6</v>
      </c>
      <c r="I4" s="55"/>
      <c r="J4" s="147"/>
    </row>
    <row r="5" spans="1:12" ht="16.5" thickTop="1" thickBot="1" x14ac:dyDescent="0.3">
      <c r="B5" s="55" t="s">
        <v>0</v>
      </c>
      <c r="C5" s="55"/>
      <c r="D5" s="55"/>
      <c r="E5" s="55"/>
      <c r="F5" s="55"/>
      <c r="H5" s="56" t="s">
        <v>183</v>
      </c>
      <c r="I5" s="148" t="s">
        <v>4</v>
      </c>
      <c r="J5" s="147"/>
      <c r="K5" s="96" t="s">
        <v>8</v>
      </c>
      <c r="L5" s="96"/>
    </row>
    <row r="6" spans="1:12" ht="27" thickTop="1" thickBot="1" x14ac:dyDescent="0.3">
      <c r="B6" s="62" t="s">
        <v>183</v>
      </c>
      <c r="C6" s="128" t="s">
        <v>1</v>
      </c>
      <c r="D6" s="129" t="s">
        <v>200</v>
      </c>
      <c r="E6" s="129" t="s">
        <v>201</v>
      </c>
      <c r="F6" s="130" t="s">
        <v>2</v>
      </c>
      <c r="H6" s="57"/>
      <c r="I6" s="149" t="s">
        <v>5</v>
      </c>
      <c r="J6" s="147"/>
      <c r="K6" s="98" t="s">
        <v>9</v>
      </c>
      <c r="L6" s="98" t="s">
        <v>10</v>
      </c>
    </row>
    <row r="7" spans="1:12" ht="24.75" thickTop="1" x14ac:dyDescent="0.25">
      <c r="B7" s="58" t="s">
        <v>52</v>
      </c>
      <c r="C7" s="131">
        <v>1.356370095268852E-2</v>
      </c>
      <c r="D7" s="132">
        <v>0.11568010968949637</v>
      </c>
      <c r="E7" s="133">
        <v>6193</v>
      </c>
      <c r="F7" s="134">
        <v>0</v>
      </c>
      <c r="H7" s="58" t="s">
        <v>52</v>
      </c>
      <c r="I7" s="150">
        <v>4.5021610273409715E-2</v>
      </c>
      <c r="J7" s="147"/>
      <c r="K7" s="79">
        <f>((1-C7)/D7)*I7</f>
        <v>0.38391172635000675</v>
      </c>
      <c r="L7" s="79">
        <f>((0-C7)/D7)*I7</f>
        <v>-5.2788647918481863E-3</v>
      </c>
    </row>
    <row r="8" spans="1:12" ht="24" x14ac:dyDescent="0.25">
      <c r="B8" s="59" t="s">
        <v>53</v>
      </c>
      <c r="C8" s="135">
        <v>3.4878088164056194E-2</v>
      </c>
      <c r="D8" s="136">
        <v>0.18348581262903568</v>
      </c>
      <c r="E8" s="137">
        <v>6193</v>
      </c>
      <c r="F8" s="138">
        <v>0</v>
      </c>
      <c r="H8" s="59" t="s">
        <v>53</v>
      </c>
      <c r="I8" s="151">
        <v>2.6075819180460657E-2</v>
      </c>
      <c r="J8" s="147"/>
      <c r="K8" s="79">
        <f t="shared" ref="K8:K71" si="0">((1-C8)/D8)*I8</f>
        <v>0.13715689567244566</v>
      </c>
      <c r="L8" s="79">
        <f t="shared" ref="L8:L71" si="1">((0-C8)/D8)*I8</f>
        <v>-4.9566487310102507E-3</v>
      </c>
    </row>
    <row r="9" spans="1:12" ht="24" x14ac:dyDescent="0.25">
      <c r="B9" s="59" t="s">
        <v>54</v>
      </c>
      <c r="C9" s="135">
        <v>9.2039399321814947E-3</v>
      </c>
      <c r="D9" s="136">
        <v>9.5502356857581128E-2</v>
      </c>
      <c r="E9" s="137">
        <v>6193</v>
      </c>
      <c r="F9" s="138">
        <v>0</v>
      </c>
      <c r="H9" s="59" t="s">
        <v>54</v>
      </c>
      <c r="I9" s="151">
        <v>1.641433646963364E-3</v>
      </c>
      <c r="J9" s="147"/>
      <c r="K9" s="79">
        <f t="shared" si="0"/>
        <v>1.7029171255944258E-2</v>
      </c>
      <c r="L9" s="79">
        <f t="shared" si="1"/>
        <v>-1.5819145397471035E-4</v>
      </c>
    </row>
    <row r="10" spans="1:12" ht="24" x14ac:dyDescent="0.25">
      <c r="B10" s="59" t="s">
        <v>55</v>
      </c>
      <c r="C10" s="135">
        <v>5.4254803810754079E-2</v>
      </c>
      <c r="D10" s="136">
        <v>0.22653809121195884</v>
      </c>
      <c r="E10" s="137">
        <v>6193</v>
      </c>
      <c r="F10" s="138">
        <v>0</v>
      </c>
      <c r="H10" s="59" t="s">
        <v>55</v>
      </c>
      <c r="I10" s="151">
        <v>1.6250557392495143E-2</v>
      </c>
      <c r="J10" s="147"/>
      <c r="K10" s="79">
        <f t="shared" si="0"/>
        <v>6.7842394659228075E-2</v>
      </c>
      <c r="L10" s="79">
        <f t="shared" si="1"/>
        <v>-3.8919318090320362E-3</v>
      </c>
    </row>
    <row r="11" spans="1:12" ht="24" x14ac:dyDescent="0.25">
      <c r="B11" s="59" t="s">
        <v>56</v>
      </c>
      <c r="C11" s="135">
        <v>0.37590828354593897</v>
      </c>
      <c r="D11" s="136">
        <v>0.4843956375790307</v>
      </c>
      <c r="E11" s="137">
        <v>6193</v>
      </c>
      <c r="F11" s="138">
        <v>0</v>
      </c>
      <c r="H11" s="59" t="s">
        <v>56</v>
      </c>
      <c r="I11" s="151">
        <v>-5.5988151834879514E-3</v>
      </c>
      <c r="J11" s="147"/>
      <c r="K11" s="79">
        <f t="shared" si="0"/>
        <v>-7.2134716064654247E-3</v>
      </c>
      <c r="L11" s="79">
        <f t="shared" si="1"/>
        <v>4.3448801810741294E-3</v>
      </c>
    </row>
    <row r="12" spans="1:12" ht="24" x14ac:dyDescent="0.25">
      <c r="B12" s="59" t="s">
        <v>57</v>
      </c>
      <c r="C12" s="135">
        <v>0.20054900694332306</v>
      </c>
      <c r="D12" s="136">
        <v>0.40044349876146829</v>
      </c>
      <c r="E12" s="137">
        <v>6193</v>
      </c>
      <c r="F12" s="138">
        <v>0</v>
      </c>
      <c r="H12" s="59" t="s">
        <v>57</v>
      </c>
      <c r="I12" s="151">
        <v>2.0895626545640672E-2</v>
      </c>
      <c r="J12" s="147"/>
      <c r="K12" s="79">
        <f t="shared" si="0"/>
        <v>4.1716320639792831E-2</v>
      </c>
      <c r="L12" s="79">
        <f t="shared" si="1"/>
        <v>-1.0464889968616982E-2</v>
      </c>
    </row>
    <row r="13" spans="1:12" ht="24" x14ac:dyDescent="0.25">
      <c r="B13" s="59" t="s">
        <v>58</v>
      </c>
      <c r="C13" s="135">
        <v>0.14758598417568222</v>
      </c>
      <c r="D13" s="136">
        <v>0.35471774510505699</v>
      </c>
      <c r="E13" s="137">
        <v>6193</v>
      </c>
      <c r="F13" s="138">
        <v>0</v>
      </c>
      <c r="H13" s="59" t="s">
        <v>58</v>
      </c>
      <c r="I13" s="151">
        <v>-2.168508375039075E-2</v>
      </c>
      <c r="J13" s="147"/>
      <c r="K13" s="79">
        <f t="shared" si="0"/>
        <v>-5.2110923623746593E-2</v>
      </c>
      <c r="L13" s="79">
        <f t="shared" si="1"/>
        <v>9.0224254957576022E-3</v>
      </c>
    </row>
    <row r="14" spans="1:12" ht="24" x14ac:dyDescent="0.25">
      <c r="B14" s="59" t="s">
        <v>59</v>
      </c>
      <c r="C14" s="135">
        <v>1.6954626190860651E-2</v>
      </c>
      <c r="D14" s="136">
        <v>0.12911180646052481</v>
      </c>
      <c r="E14" s="137">
        <v>6193</v>
      </c>
      <c r="F14" s="138">
        <v>0</v>
      </c>
      <c r="H14" s="59" t="s">
        <v>59</v>
      </c>
      <c r="I14" s="151">
        <v>-3.6282002338291573E-3</v>
      </c>
      <c r="J14" s="147"/>
      <c r="K14" s="79">
        <f t="shared" si="0"/>
        <v>-2.7624781597409408E-2</v>
      </c>
      <c r="L14" s="79">
        <f t="shared" si="1"/>
        <v>4.7644580613140402E-4</v>
      </c>
    </row>
    <row r="15" spans="1:12" ht="24" x14ac:dyDescent="0.25">
      <c r="B15" s="59" t="s">
        <v>60</v>
      </c>
      <c r="C15" s="135">
        <v>4.5212336508961733E-2</v>
      </c>
      <c r="D15" s="136">
        <v>0.20778631509760967</v>
      </c>
      <c r="E15" s="137">
        <v>6193</v>
      </c>
      <c r="F15" s="138">
        <v>0</v>
      </c>
      <c r="H15" s="59" t="s">
        <v>60</v>
      </c>
      <c r="I15" s="151">
        <v>-1.5506444470938015E-2</v>
      </c>
      <c r="J15" s="147"/>
      <c r="K15" s="79">
        <f t="shared" si="0"/>
        <v>-7.1252824703616657E-2</v>
      </c>
      <c r="L15" s="79">
        <f t="shared" si="1"/>
        <v>3.3740556260802748E-3</v>
      </c>
    </row>
    <row r="16" spans="1:12" ht="24" x14ac:dyDescent="0.25">
      <c r="B16" s="59" t="s">
        <v>61</v>
      </c>
      <c r="C16" s="135">
        <v>1.6147263038914905E-3</v>
      </c>
      <c r="D16" s="136">
        <v>4.0154443315588248E-2</v>
      </c>
      <c r="E16" s="137">
        <v>6193</v>
      </c>
      <c r="F16" s="138">
        <v>0</v>
      </c>
      <c r="H16" s="59" t="s">
        <v>61</v>
      </c>
      <c r="I16" s="151">
        <v>1.0705665741519948E-3</v>
      </c>
      <c r="J16" s="147"/>
      <c r="K16" s="79">
        <f t="shared" si="0"/>
        <v>2.6618172582901029E-2</v>
      </c>
      <c r="L16" s="79">
        <f t="shared" si="1"/>
        <v>-4.3050578332364599E-5</v>
      </c>
    </row>
    <row r="17" spans="2:12" ht="48" x14ac:dyDescent="0.25">
      <c r="B17" s="59" t="s">
        <v>62</v>
      </c>
      <c r="C17" s="135">
        <v>9.8336831906991759E-2</v>
      </c>
      <c r="D17" s="136">
        <v>0.29779358447570325</v>
      </c>
      <c r="E17" s="137">
        <v>6193</v>
      </c>
      <c r="F17" s="138">
        <v>0</v>
      </c>
      <c r="H17" s="59" t="s">
        <v>62</v>
      </c>
      <c r="I17" s="151">
        <v>-2.8090012268744535E-2</v>
      </c>
      <c r="J17" s="147"/>
      <c r="K17" s="79">
        <f t="shared" si="0"/>
        <v>-8.5051293158648081E-2</v>
      </c>
      <c r="L17" s="79">
        <f t="shared" si="1"/>
        <v>9.2758305038711814E-3</v>
      </c>
    </row>
    <row r="18" spans="2:12" ht="24" x14ac:dyDescent="0.25">
      <c r="B18" s="59" t="s">
        <v>63</v>
      </c>
      <c r="C18" s="135">
        <v>1.2917810431131924E-3</v>
      </c>
      <c r="D18" s="136">
        <v>3.5921034176743569E-2</v>
      </c>
      <c r="E18" s="137">
        <v>6193</v>
      </c>
      <c r="F18" s="138">
        <v>0</v>
      </c>
      <c r="H18" s="59" t="s">
        <v>63</v>
      </c>
      <c r="I18" s="151">
        <v>6.0654525202798607E-3</v>
      </c>
      <c r="J18" s="147"/>
      <c r="K18" s="79">
        <f t="shared" si="0"/>
        <v>0.16863705131346571</v>
      </c>
      <c r="L18" s="79">
        <f t="shared" si="1"/>
        <v>-2.1812391439090146E-4</v>
      </c>
    </row>
    <row r="19" spans="2:12" x14ac:dyDescent="0.25">
      <c r="B19" s="59" t="s">
        <v>64</v>
      </c>
      <c r="C19" s="135">
        <v>6.4589052155659618E-4</v>
      </c>
      <c r="D19" s="136">
        <v>2.5408218947858368E-2</v>
      </c>
      <c r="E19" s="137">
        <v>6193</v>
      </c>
      <c r="F19" s="138">
        <v>0</v>
      </c>
      <c r="H19" s="59" t="s">
        <v>64</v>
      </c>
      <c r="I19" s="151">
        <v>1.8092133594437073E-5</v>
      </c>
      <c r="J19" s="147"/>
      <c r="K19" s="79">
        <f t="shared" si="0"/>
        <v>7.1159840419895591E-4</v>
      </c>
      <c r="L19" s="79">
        <f t="shared" si="1"/>
        <v>-4.5991171704569788E-7</v>
      </c>
    </row>
    <row r="20" spans="2:12" ht="24" x14ac:dyDescent="0.25">
      <c r="B20" s="59" t="s">
        <v>65</v>
      </c>
      <c r="C20" s="135">
        <v>4.3597610205070242E-3</v>
      </c>
      <c r="D20" s="136">
        <v>6.588971490630427E-2</v>
      </c>
      <c r="E20" s="137">
        <v>6193</v>
      </c>
      <c r="F20" s="138">
        <v>0</v>
      </c>
      <c r="H20" s="59" t="s">
        <v>65</v>
      </c>
      <c r="I20" s="151">
        <v>3.1330820103361037E-2</v>
      </c>
      <c r="J20" s="147"/>
      <c r="K20" s="79">
        <f t="shared" ref="K20:K65" si="2">((1-C20)/D20)*I20</f>
        <v>0.47343087247368326</v>
      </c>
      <c r="L20" s="79">
        <f t="shared" ref="L20:L65" si="3">((0-C20)/D20)*I20</f>
        <v>-2.0730836128429208E-3</v>
      </c>
    </row>
    <row r="21" spans="2:12" ht="24" x14ac:dyDescent="0.25">
      <c r="B21" s="59" t="s">
        <v>66</v>
      </c>
      <c r="C21" s="135">
        <v>2.5189730340707251E-2</v>
      </c>
      <c r="D21" s="136">
        <v>0.15671366711428553</v>
      </c>
      <c r="E21" s="137">
        <v>6193</v>
      </c>
      <c r="F21" s="138">
        <v>0</v>
      </c>
      <c r="H21" s="59" t="s">
        <v>66</v>
      </c>
      <c r="I21" s="151">
        <v>4.3503452548379506E-2</v>
      </c>
      <c r="J21" s="147"/>
      <c r="K21" s="79">
        <f t="shared" si="2"/>
        <v>0.27060570459926608</v>
      </c>
      <c r="L21" s="79">
        <f t="shared" si="3"/>
        <v>-6.9926271190136682E-3</v>
      </c>
    </row>
    <row r="22" spans="2:12" ht="24" x14ac:dyDescent="0.25">
      <c r="B22" s="59" t="s">
        <v>67</v>
      </c>
      <c r="C22" s="135">
        <v>3.0679799773938319E-3</v>
      </c>
      <c r="D22" s="136">
        <v>5.5308782584213949E-2</v>
      </c>
      <c r="E22" s="137">
        <v>6193</v>
      </c>
      <c r="F22" s="138">
        <v>0</v>
      </c>
      <c r="H22" s="59" t="s">
        <v>67</v>
      </c>
      <c r="I22" s="151">
        <v>7.3060161082135469E-3</v>
      </c>
      <c r="J22" s="147"/>
      <c r="K22" s="79">
        <f t="shared" si="2"/>
        <v>0.13168977975584464</v>
      </c>
      <c r="L22" s="79">
        <f t="shared" si="3"/>
        <v>-4.0526495227746165E-4</v>
      </c>
    </row>
    <row r="23" spans="2:12" ht="24" x14ac:dyDescent="0.25">
      <c r="B23" s="59" t="s">
        <v>68</v>
      </c>
      <c r="C23" s="135">
        <v>6.4589052155659618E-4</v>
      </c>
      <c r="D23" s="136">
        <v>2.5408218947859603E-2</v>
      </c>
      <c r="E23" s="137">
        <v>6193</v>
      </c>
      <c r="F23" s="138">
        <v>0</v>
      </c>
      <c r="H23" s="59" t="s">
        <v>68</v>
      </c>
      <c r="I23" s="151">
        <v>8.0356771163127387E-3</v>
      </c>
      <c r="J23" s="147"/>
      <c r="K23" s="79">
        <f t="shared" si="2"/>
        <v>0.31605863303950765</v>
      </c>
      <c r="L23" s="79">
        <f t="shared" si="3"/>
        <v>-2.0427121217612388E-4</v>
      </c>
    </row>
    <row r="24" spans="2:12" ht="24" x14ac:dyDescent="0.25">
      <c r="B24" s="59" t="s">
        <v>69</v>
      </c>
      <c r="C24" s="135">
        <v>1.6147263038914902E-4</v>
      </c>
      <c r="D24" s="136">
        <v>1.2707188138575637E-2</v>
      </c>
      <c r="E24" s="137">
        <v>6193</v>
      </c>
      <c r="F24" s="138">
        <v>0</v>
      </c>
      <c r="H24" s="59" t="s">
        <v>69</v>
      </c>
      <c r="I24" s="151">
        <v>4.4205891728006444E-3</v>
      </c>
      <c r="J24" s="147"/>
      <c r="K24" s="79">
        <f t="shared" si="2"/>
        <v>0.34782481540676008</v>
      </c>
      <c r="L24" s="79">
        <f t="shared" si="3"/>
        <v>-5.6173258302125334E-5</v>
      </c>
    </row>
    <row r="25" spans="2:12" ht="24" x14ac:dyDescent="0.25">
      <c r="B25" s="59" t="s">
        <v>70</v>
      </c>
      <c r="C25" s="135">
        <v>0.12449539803003391</v>
      </c>
      <c r="D25" s="136">
        <v>0.33017252559839272</v>
      </c>
      <c r="E25" s="137">
        <v>6193</v>
      </c>
      <c r="F25" s="138">
        <v>0</v>
      </c>
      <c r="H25" s="59" t="s">
        <v>70</v>
      </c>
      <c r="I25" s="151">
        <v>3.0042864601931327E-2</v>
      </c>
      <c r="J25" s="147"/>
      <c r="K25" s="79">
        <f t="shared" si="2"/>
        <v>7.9663400725670533E-2</v>
      </c>
      <c r="L25" s="79">
        <f t="shared" si="3"/>
        <v>-1.1328012165158977E-2</v>
      </c>
    </row>
    <row r="26" spans="2:12" ht="24" x14ac:dyDescent="0.25">
      <c r="B26" s="59" t="s">
        <v>71</v>
      </c>
      <c r="C26" s="135">
        <v>0.16938478927821735</v>
      </c>
      <c r="D26" s="136">
        <v>0.37512171927413063</v>
      </c>
      <c r="E26" s="137">
        <v>6193</v>
      </c>
      <c r="F26" s="138">
        <v>0</v>
      </c>
      <c r="H26" s="59" t="s">
        <v>71</v>
      </c>
      <c r="I26" s="151">
        <v>1.831839225387695E-2</v>
      </c>
      <c r="J26" s="147"/>
      <c r="K26" s="79">
        <f t="shared" si="2"/>
        <v>4.0561594971042184E-2</v>
      </c>
      <c r="L26" s="79">
        <f t="shared" si="3"/>
        <v>-8.2716005296701502E-3</v>
      </c>
    </row>
    <row r="27" spans="2:12" ht="24" x14ac:dyDescent="0.25">
      <c r="B27" s="59" t="s">
        <v>72</v>
      </c>
      <c r="C27" s="135">
        <v>8.0413369933796219E-2</v>
      </c>
      <c r="D27" s="136">
        <v>0.27195404432425674</v>
      </c>
      <c r="E27" s="137">
        <v>6193</v>
      </c>
      <c r="F27" s="138">
        <v>0</v>
      </c>
      <c r="H27" s="59" t="s">
        <v>72</v>
      </c>
      <c r="I27" s="151">
        <v>-1.3495120007357801E-2</v>
      </c>
      <c r="J27" s="147"/>
      <c r="K27" s="79">
        <f t="shared" si="2"/>
        <v>-4.5632459560367968E-2</v>
      </c>
      <c r="L27" s="79">
        <f t="shared" si="3"/>
        <v>3.990336235480816E-3</v>
      </c>
    </row>
    <row r="28" spans="2:12" ht="24" x14ac:dyDescent="0.25">
      <c r="B28" s="59" t="s">
        <v>73</v>
      </c>
      <c r="C28" s="135">
        <v>3.2294526077829809E-4</v>
      </c>
      <c r="D28" s="136">
        <v>1.7969226625982937E-2</v>
      </c>
      <c r="E28" s="137">
        <v>6193</v>
      </c>
      <c r="F28" s="138">
        <v>0</v>
      </c>
      <c r="H28" s="59" t="s">
        <v>73</v>
      </c>
      <c r="I28" s="151">
        <v>-2.4991176428128875E-3</v>
      </c>
      <c r="J28" s="147"/>
      <c r="K28" s="79">
        <f t="shared" si="2"/>
        <v>-0.13903272614980186</v>
      </c>
      <c r="L28" s="79">
        <f t="shared" si="3"/>
        <v>4.4914464916750718E-5</v>
      </c>
    </row>
    <row r="29" spans="2:12" ht="24" x14ac:dyDescent="0.25">
      <c r="B29" s="59" t="s">
        <v>74</v>
      </c>
      <c r="C29" s="135">
        <v>0.34183755853382852</v>
      </c>
      <c r="D29" s="136">
        <v>0.4743637600391522</v>
      </c>
      <c r="E29" s="137">
        <v>6193</v>
      </c>
      <c r="F29" s="138">
        <v>0</v>
      </c>
      <c r="H29" s="59" t="s">
        <v>74</v>
      </c>
      <c r="I29" s="151">
        <v>-7.401723183870676E-2</v>
      </c>
      <c r="J29" s="147"/>
      <c r="K29" s="79">
        <f t="shared" si="2"/>
        <v>-0.10269621358408597</v>
      </c>
      <c r="L29" s="79">
        <f t="shared" si="3"/>
        <v>5.3338538802136896E-2</v>
      </c>
    </row>
    <row r="30" spans="2:12" x14ac:dyDescent="0.25">
      <c r="B30" s="59" t="s">
        <v>75</v>
      </c>
      <c r="C30" s="135">
        <v>4.8441789116744714E-4</v>
      </c>
      <c r="D30" s="136">
        <v>2.2005940685195284E-2</v>
      </c>
      <c r="E30" s="137">
        <v>6193</v>
      </c>
      <c r="F30" s="138">
        <v>0</v>
      </c>
      <c r="H30" s="59" t="s">
        <v>75</v>
      </c>
      <c r="I30" s="151">
        <v>-1.6153832526885593E-3</v>
      </c>
      <c r="J30" s="147"/>
      <c r="K30" s="79">
        <f t="shared" si="2"/>
        <v>-7.3371129879764851E-2</v>
      </c>
      <c r="L30" s="79">
        <f t="shared" si="3"/>
        <v>3.555951367355324E-5</v>
      </c>
    </row>
    <row r="31" spans="2:12" ht="24" x14ac:dyDescent="0.25">
      <c r="B31" s="59" t="s">
        <v>186</v>
      </c>
      <c r="C31" s="135">
        <v>3.8753431293395771E-3</v>
      </c>
      <c r="D31" s="136">
        <v>6.2136529372378728E-2</v>
      </c>
      <c r="E31" s="137">
        <v>6193</v>
      </c>
      <c r="F31" s="138">
        <v>0</v>
      </c>
      <c r="H31" s="59" t="s">
        <v>186</v>
      </c>
      <c r="I31" s="151">
        <v>2.5450959138268864E-2</v>
      </c>
      <c r="J31" s="147"/>
      <c r="K31" s="79">
        <f t="shared" si="2"/>
        <v>0.40801004167295873</v>
      </c>
      <c r="L31" s="79">
        <f t="shared" si="3"/>
        <v>-1.5873303615093226E-3</v>
      </c>
    </row>
    <row r="32" spans="2:12" ht="24" x14ac:dyDescent="0.25">
      <c r="B32" s="59" t="s">
        <v>187</v>
      </c>
      <c r="C32" s="135">
        <v>1.4371064104634262E-2</v>
      </c>
      <c r="D32" s="136">
        <v>0.11902446880998367</v>
      </c>
      <c r="E32" s="137">
        <v>6193</v>
      </c>
      <c r="F32" s="138">
        <v>0</v>
      </c>
      <c r="H32" s="59" t="s">
        <v>187</v>
      </c>
      <c r="I32" s="151">
        <v>2.6906743205017295E-2</v>
      </c>
      <c r="J32" s="147"/>
      <c r="K32" s="79">
        <f t="shared" si="2"/>
        <v>0.22281187169933059</v>
      </c>
      <c r="L32" s="79">
        <f t="shared" si="3"/>
        <v>-3.2487314189450231E-3</v>
      </c>
    </row>
    <row r="33" spans="2:12" ht="24" x14ac:dyDescent="0.25">
      <c r="B33" s="59" t="s">
        <v>188</v>
      </c>
      <c r="C33" s="135">
        <v>4.1982883901178752E-3</v>
      </c>
      <c r="D33" s="136">
        <v>6.4663265741425155E-2</v>
      </c>
      <c r="E33" s="137">
        <v>6193</v>
      </c>
      <c r="F33" s="138">
        <v>0</v>
      </c>
      <c r="H33" s="59" t="s">
        <v>188</v>
      </c>
      <c r="I33" s="151">
        <v>4.2948598289046097E-3</v>
      </c>
      <c r="J33" s="147"/>
      <c r="K33" s="79">
        <f t="shared" si="2"/>
        <v>6.6140005762311438E-2</v>
      </c>
      <c r="L33" s="79">
        <f t="shared" si="3"/>
        <v>-2.7884549210638841E-4</v>
      </c>
    </row>
    <row r="34" spans="2:12" ht="24" x14ac:dyDescent="0.25">
      <c r="B34" s="59" t="s">
        <v>189</v>
      </c>
      <c r="C34" s="135">
        <v>1.7761989342806395E-3</v>
      </c>
      <c r="D34" s="136">
        <v>4.2110929649558558E-2</v>
      </c>
      <c r="E34" s="137">
        <v>6193</v>
      </c>
      <c r="F34" s="138">
        <v>0</v>
      </c>
      <c r="H34" s="59" t="s">
        <v>189</v>
      </c>
      <c r="I34" s="151">
        <v>9.1834712657199238E-3</v>
      </c>
      <c r="J34" s="147"/>
      <c r="K34" s="79">
        <f t="shared" si="2"/>
        <v>0.21769074371268016</v>
      </c>
      <c r="L34" s="79">
        <f t="shared" si="3"/>
        <v>-3.8735007778056965E-4</v>
      </c>
    </row>
    <row r="35" spans="2:12" ht="24" x14ac:dyDescent="0.25">
      <c r="B35" s="59" t="s">
        <v>190</v>
      </c>
      <c r="C35" s="135">
        <v>3.2294526077829809E-4</v>
      </c>
      <c r="D35" s="136">
        <v>1.7969226625982972E-2</v>
      </c>
      <c r="E35" s="137">
        <v>6193</v>
      </c>
      <c r="F35" s="138">
        <v>0</v>
      </c>
      <c r="H35" s="59" t="s">
        <v>190</v>
      </c>
      <c r="I35" s="151">
        <v>4.8564802014670876E-3</v>
      </c>
      <c r="J35" s="147"/>
      <c r="K35" s="79">
        <f t="shared" si="2"/>
        <v>0.27017923059537247</v>
      </c>
      <c r="L35" s="79">
        <f t="shared" si="3"/>
        <v>-8.728128916019139E-5</v>
      </c>
    </row>
    <row r="36" spans="2:12" ht="36" x14ac:dyDescent="0.25">
      <c r="B36" s="59" t="s">
        <v>191</v>
      </c>
      <c r="C36" s="135">
        <v>6.9433231067334095E-2</v>
      </c>
      <c r="D36" s="136">
        <v>0.25420993742768466</v>
      </c>
      <c r="E36" s="137">
        <v>6193</v>
      </c>
      <c r="F36" s="138">
        <v>0</v>
      </c>
      <c r="H36" s="59" t="s">
        <v>191</v>
      </c>
      <c r="I36" s="151">
        <v>2.7955139356386709E-2</v>
      </c>
      <c r="J36" s="147"/>
      <c r="K36" s="79">
        <f t="shared" si="2"/>
        <v>0.10233322886260277</v>
      </c>
      <c r="L36" s="79">
        <f t="shared" si="3"/>
        <v>-7.6354829795105333E-3</v>
      </c>
    </row>
    <row r="37" spans="2:12" ht="24" x14ac:dyDescent="0.25">
      <c r="B37" s="59" t="s">
        <v>192</v>
      </c>
      <c r="C37" s="135">
        <v>0.10721782657839496</v>
      </c>
      <c r="D37" s="136">
        <v>0.3094149693341528</v>
      </c>
      <c r="E37" s="137">
        <v>6193</v>
      </c>
      <c r="F37" s="138">
        <v>0</v>
      </c>
      <c r="H37" s="59" t="s">
        <v>192</v>
      </c>
      <c r="I37" s="151">
        <v>4.0411713020455185E-3</v>
      </c>
      <c r="J37" s="147"/>
      <c r="K37" s="79">
        <f t="shared" si="2"/>
        <v>1.1660346317352469E-2</v>
      </c>
      <c r="L37" s="79">
        <f t="shared" si="3"/>
        <v>-1.4003382084865326E-3</v>
      </c>
    </row>
    <row r="38" spans="2:12" ht="24" x14ac:dyDescent="0.25">
      <c r="B38" s="59" t="s">
        <v>193</v>
      </c>
      <c r="C38" s="135">
        <v>4.7957371225577264E-2</v>
      </c>
      <c r="D38" s="136">
        <v>0.21369332088719198</v>
      </c>
      <c r="E38" s="137">
        <v>6193</v>
      </c>
      <c r="F38" s="138">
        <v>0</v>
      </c>
      <c r="H38" s="59" t="s">
        <v>193</v>
      </c>
      <c r="I38" s="151">
        <v>-6.4753657609486221E-3</v>
      </c>
      <c r="J38" s="147"/>
      <c r="K38" s="79">
        <f t="shared" si="2"/>
        <v>-2.8848932740316236E-2</v>
      </c>
      <c r="L38" s="79">
        <f t="shared" si="3"/>
        <v>1.4532111641577209E-3</v>
      </c>
    </row>
    <row r="39" spans="2:12" ht="24" x14ac:dyDescent="0.25">
      <c r="B39" s="59" t="s">
        <v>194</v>
      </c>
      <c r="C39" s="135">
        <v>1.6147263038914902E-4</v>
      </c>
      <c r="D39" s="136">
        <v>1.2707188138575626E-2</v>
      </c>
      <c r="E39" s="137">
        <v>6193</v>
      </c>
      <c r="F39" s="138">
        <v>0</v>
      </c>
      <c r="H39" s="59" t="s">
        <v>194</v>
      </c>
      <c r="I39" s="151">
        <v>-6.3941190680245506E-4</v>
      </c>
      <c r="J39" s="147"/>
      <c r="K39" s="79">
        <f t="shared" si="2"/>
        <v>-5.031078884707714E-2</v>
      </c>
      <c r="L39" s="79">
        <f t="shared" si="3"/>
        <v>8.1251273977837754E-6</v>
      </c>
    </row>
    <row r="40" spans="2:12" ht="24" x14ac:dyDescent="0.25">
      <c r="B40" s="59" t="s">
        <v>195</v>
      </c>
      <c r="C40" s="135">
        <v>3.2294526077829809E-4</v>
      </c>
      <c r="D40" s="136">
        <v>1.7969226625983041E-2</v>
      </c>
      <c r="E40" s="137">
        <v>6193</v>
      </c>
      <c r="F40" s="138">
        <v>0</v>
      </c>
      <c r="H40" s="59" t="s">
        <v>195</v>
      </c>
      <c r="I40" s="151">
        <v>1.3097975281061405E-3</v>
      </c>
      <c r="J40" s="147"/>
      <c r="K40" s="79">
        <f t="shared" si="2"/>
        <v>7.2867606517274239E-2</v>
      </c>
      <c r="L40" s="79">
        <f t="shared" si="3"/>
        <v>-2.3539850272096342E-5</v>
      </c>
    </row>
    <row r="41" spans="2:12" x14ac:dyDescent="0.25">
      <c r="B41" s="59" t="s">
        <v>76</v>
      </c>
      <c r="C41" s="135">
        <v>4.6988535443242364E-2</v>
      </c>
      <c r="D41" s="136">
        <v>0.21163138942812645</v>
      </c>
      <c r="E41" s="137">
        <v>6193</v>
      </c>
      <c r="F41" s="138">
        <v>0</v>
      </c>
      <c r="H41" s="59" t="s">
        <v>76</v>
      </c>
      <c r="I41" s="151">
        <v>7.7956344277708797E-2</v>
      </c>
      <c r="J41" s="147"/>
      <c r="K41" s="79">
        <f t="shared" si="2"/>
        <v>0.35105042797453878</v>
      </c>
      <c r="L41" s="79">
        <f t="shared" si="3"/>
        <v>-1.7308653768314263E-2</v>
      </c>
    </row>
    <row r="42" spans="2:12" x14ac:dyDescent="0.25">
      <c r="B42" s="59" t="s">
        <v>77</v>
      </c>
      <c r="C42" s="135">
        <v>1.2433392539964476E-2</v>
      </c>
      <c r="D42" s="136">
        <v>0.11081870916401898</v>
      </c>
      <c r="E42" s="137">
        <v>6193</v>
      </c>
      <c r="F42" s="138">
        <v>0</v>
      </c>
      <c r="H42" s="59" t="s">
        <v>77</v>
      </c>
      <c r="I42" s="151">
        <v>2.9570625913862992E-2</v>
      </c>
      <c r="J42" s="147"/>
      <c r="K42" s="79">
        <f t="shared" si="2"/>
        <v>0.26352014866913115</v>
      </c>
      <c r="L42" s="79">
        <f t="shared" si="3"/>
        <v>-3.3176997134602842E-3</v>
      </c>
    </row>
    <row r="43" spans="2:12" ht="24" x14ac:dyDescent="0.25">
      <c r="B43" s="59" t="s">
        <v>78</v>
      </c>
      <c r="C43" s="135">
        <v>2.4220894558372357E-3</v>
      </c>
      <c r="D43" s="136">
        <v>4.915905974881845E-2</v>
      </c>
      <c r="E43" s="137">
        <v>6193</v>
      </c>
      <c r="F43" s="138">
        <v>0</v>
      </c>
      <c r="H43" s="59" t="s">
        <v>78</v>
      </c>
      <c r="I43" s="151">
        <v>1.3464977486918061E-2</v>
      </c>
      <c r="J43" s="147"/>
      <c r="K43" s="79">
        <f t="shared" si="2"/>
        <v>0.27324290121815764</v>
      </c>
      <c r="L43" s="79">
        <f t="shared" si="3"/>
        <v>-6.6342562613667293E-4</v>
      </c>
    </row>
    <row r="44" spans="2:12" x14ac:dyDescent="0.25">
      <c r="B44" s="59" t="s">
        <v>79</v>
      </c>
      <c r="C44" s="135">
        <v>8.0736315194574501E-4</v>
      </c>
      <c r="D44" s="136">
        <v>2.8404957305407801E-2</v>
      </c>
      <c r="E44" s="137">
        <v>6193</v>
      </c>
      <c r="F44" s="138">
        <v>0</v>
      </c>
      <c r="H44" s="59" t="s">
        <v>79</v>
      </c>
      <c r="I44" s="151">
        <v>7.2376284676059282E-3</v>
      </c>
      <c r="J44" s="147"/>
      <c r="K44" s="79">
        <f t="shared" si="2"/>
        <v>0.25459587899809677</v>
      </c>
      <c r="L44" s="79">
        <f t="shared" si="3"/>
        <v>-2.0571742000492622E-4</v>
      </c>
    </row>
    <row r="45" spans="2:12" x14ac:dyDescent="0.25">
      <c r="B45" s="59" t="s">
        <v>80</v>
      </c>
      <c r="C45" s="135">
        <v>2.0184078798643632E-2</v>
      </c>
      <c r="D45" s="136">
        <v>0.14064094592346046</v>
      </c>
      <c r="E45" s="137">
        <v>6193</v>
      </c>
      <c r="F45" s="138">
        <v>0</v>
      </c>
      <c r="H45" s="59" t="s">
        <v>80</v>
      </c>
      <c r="I45" s="151">
        <v>2.3945620331810632E-2</v>
      </c>
      <c r="J45" s="147"/>
      <c r="K45" s="79">
        <f t="shared" si="2"/>
        <v>0.16682410581140147</v>
      </c>
      <c r="L45" s="79">
        <f t="shared" si="3"/>
        <v>-3.4365545857655221E-3</v>
      </c>
    </row>
    <row r="46" spans="2:12" ht="24" x14ac:dyDescent="0.25">
      <c r="B46" s="59" t="s">
        <v>81</v>
      </c>
      <c r="C46" s="135">
        <v>1.6147263038914907E-4</v>
      </c>
      <c r="D46" s="136">
        <v>1.2707188138575302E-2</v>
      </c>
      <c r="E46" s="137">
        <v>6193</v>
      </c>
      <c r="F46" s="138">
        <v>0</v>
      </c>
      <c r="H46" s="59" t="s">
        <v>81</v>
      </c>
      <c r="I46" s="151">
        <v>1.074297369902466E-3</v>
      </c>
      <c r="J46" s="147"/>
      <c r="K46" s="79">
        <f t="shared" si="2"/>
        <v>8.4528842145620092E-2</v>
      </c>
      <c r="L46" s="79">
        <f t="shared" si="3"/>
        <v>-1.3651298796127277E-5</v>
      </c>
    </row>
    <row r="47" spans="2:12" x14ac:dyDescent="0.25">
      <c r="B47" s="59" t="s">
        <v>82</v>
      </c>
      <c r="C47" s="135">
        <v>9.6883578233489427E-4</v>
      </c>
      <c r="D47" s="136">
        <v>3.1113557393832002E-2</v>
      </c>
      <c r="E47" s="137">
        <v>6193</v>
      </c>
      <c r="F47" s="138">
        <v>0</v>
      </c>
      <c r="H47" s="59" t="s">
        <v>82</v>
      </c>
      <c r="I47" s="151">
        <v>3.2299866872379361E-3</v>
      </c>
      <c r="J47" s="147"/>
      <c r="K47" s="79">
        <f t="shared" si="2"/>
        <v>0.10371226021228198</v>
      </c>
      <c r="L47" s="79">
        <f t="shared" si="3"/>
        <v>-1.0057759193044964E-4</v>
      </c>
    </row>
    <row r="48" spans="2:12" x14ac:dyDescent="0.25">
      <c r="B48" s="59" t="s">
        <v>83</v>
      </c>
      <c r="C48" s="135">
        <v>0.91199741643791377</v>
      </c>
      <c r="D48" s="136">
        <v>0.28332153189017995</v>
      </c>
      <c r="E48" s="137">
        <v>6193</v>
      </c>
      <c r="F48" s="138">
        <v>0</v>
      </c>
      <c r="H48" s="59" t="s">
        <v>83</v>
      </c>
      <c r="I48" s="151">
        <v>-8.5759911064969344E-2</v>
      </c>
      <c r="J48" s="147"/>
      <c r="K48" s="79">
        <f t="shared" si="2"/>
        <v>-2.6637910960814037E-2</v>
      </c>
      <c r="L48" s="79">
        <f t="shared" si="3"/>
        <v>0.27605673597555536</v>
      </c>
    </row>
    <row r="49" spans="2:12" ht="24" x14ac:dyDescent="0.25">
      <c r="B49" s="59" t="s">
        <v>84</v>
      </c>
      <c r="C49" s="135">
        <v>1.7761989342806395E-3</v>
      </c>
      <c r="D49" s="136">
        <v>4.2110929649558641E-2</v>
      </c>
      <c r="E49" s="137">
        <v>6193</v>
      </c>
      <c r="F49" s="138">
        <v>0</v>
      </c>
      <c r="H49" s="59" t="s">
        <v>84</v>
      </c>
      <c r="I49" s="151">
        <v>1.5015940531572975E-3</v>
      </c>
      <c r="J49" s="147"/>
      <c r="K49" s="79">
        <f t="shared" si="2"/>
        <v>3.5594724122079965E-2</v>
      </c>
      <c r="L49" s="79">
        <f t="shared" si="3"/>
        <v>-6.3335808046405641E-5</v>
      </c>
    </row>
    <row r="50" spans="2:12" ht="24" x14ac:dyDescent="0.25">
      <c r="B50" s="59" t="s">
        <v>85</v>
      </c>
      <c r="C50" s="135">
        <v>1.2917810431131924E-3</v>
      </c>
      <c r="D50" s="136">
        <v>3.5921034176742334E-2</v>
      </c>
      <c r="E50" s="137">
        <v>6193</v>
      </c>
      <c r="F50" s="138">
        <v>0</v>
      </c>
      <c r="H50" s="59" t="s">
        <v>85</v>
      </c>
      <c r="I50" s="151">
        <v>1.3430614577163479E-3</v>
      </c>
      <c r="J50" s="147"/>
      <c r="K50" s="79">
        <f t="shared" si="2"/>
        <v>3.7340977149650047E-2</v>
      </c>
      <c r="L50" s="79">
        <f t="shared" si="3"/>
        <v>-4.8298757833015428E-5</v>
      </c>
    </row>
    <row r="51" spans="2:12" ht="24" x14ac:dyDescent="0.25">
      <c r="B51" s="59" t="s">
        <v>86</v>
      </c>
      <c r="C51" s="135">
        <v>8.0736315194574501E-4</v>
      </c>
      <c r="D51" s="136">
        <v>2.8404957305407728E-2</v>
      </c>
      <c r="E51" s="137">
        <v>6193</v>
      </c>
      <c r="F51" s="138">
        <v>0</v>
      </c>
      <c r="H51" s="59" t="s">
        <v>86</v>
      </c>
      <c r="I51" s="151">
        <v>1.6031758750417139E-3</v>
      </c>
      <c r="J51" s="147"/>
      <c r="K51" s="79">
        <f t="shared" si="2"/>
        <v>5.6394435404032488E-2</v>
      </c>
      <c r="L51" s="79">
        <f t="shared" si="3"/>
        <v>-4.5567578703969354E-5</v>
      </c>
    </row>
    <row r="52" spans="2:12" x14ac:dyDescent="0.25">
      <c r="B52" s="59" t="s">
        <v>87</v>
      </c>
      <c r="C52" s="135">
        <v>8.864847408364282E-2</v>
      </c>
      <c r="D52" s="136">
        <v>0.28425863152124647</v>
      </c>
      <c r="E52" s="137">
        <v>6193</v>
      </c>
      <c r="F52" s="138">
        <v>0</v>
      </c>
      <c r="H52" s="59" t="s">
        <v>87</v>
      </c>
      <c r="I52" s="151">
        <v>7.7563123163080533E-2</v>
      </c>
      <c r="J52" s="147"/>
      <c r="K52" s="79">
        <f t="shared" si="2"/>
        <v>0.24867238075135945</v>
      </c>
      <c r="L52" s="79">
        <f t="shared" si="3"/>
        <v>-2.4188720239634361E-2</v>
      </c>
    </row>
    <row r="53" spans="2:12" x14ac:dyDescent="0.25">
      <c r="B53" s="59" t="s">
        <v>88</v>
      </c>
      <c r="C53" s="135">
        <v>0.41611496851283708</v>
      </c>
      <c r="D53" s="136">
        <v>0.49295287782067171</v>
      </c>
      <c r="E53" s="137">
        <v>6193</v>
      </c>
      <c r="F53" s="138">
        <v>0</v>
      </c>
      <c r="H53" s="59" t="s">
        <v>88</v>
      </c>
      <c r="I53" s="151">
        <v>3.078292135463577E-2</v>
      </c>
      <c r="J53" s="147"/>
      <c r="K53" s="79">
        <f t="shared" si="2"/>
        <v>3.6461268030079132E-2</v>
      </c>
      <c r="L53" s="79">
        <f t="shared" si="3"/>
        <v>-2.5984703460595674E-2</v>
      </c>
    </row>
    <row r="54" spans="2:12" x14ac:dyDescent="0.25">
      <c r="B54" s="59" t="s">
        <v>89</v>
      </c>
      <c r="C54" s="135">
        <v>0.18779266914258033</v>
      </c>
      <c r="D54" s="136">
        <v>0.3905780528971205</v>
      </c>
      <c r="E54" s="137">
        <v>6193</v>
      </c>
      <c r="F54" s="138">
        <v>0</v>
      </c>
      <c r="H54" s="59" t="s">
        <v>89</v>
      </c>
      <c r="I54" s="151">
        <v>7.6310084533797479E-2</v>
      </c>
      <c r="J54" s="147"/>
      <c r="K54" s="79">
        <f t="shared" si="2"/>
        <v>0.15868687351213084</v>
      </c>
      <c r="L54" s="79">
        <f t="shared" si="3"/>
        <v>-3.6690424233520508E-2</v>
      </c>
    </row>
    <row r="55" spans="2:12" x14ac:dyDescent="0.25">
      <c r="B55" s="59" t="s">
        <v>90</v>
      </c>
      <c r="C55" s="135">
        <v>5.8130146940093639E-3</v>
      </c>
      <c r="D55" s="136">
        <v>7.6027343050468765E-2</v>
      </c>
      <c r="E55" s="137">
        <v>6193</v>
      </c>
      <c r="F55" s="138">
        <v>0</v>
      </c>
      <c r="H55" s="59" t="s">
        <v>90</v>
      </c>
      <c r="I55" s="151">
        <v>7.8005501310381264E-3</v>
      </c>
      <c r="J55" s="147"/>
      <c r="K55" s="79">
        <f t="shared" si="2"/>
        <v>0.10200547733671232</v>
      </c>
      <c r="L55" s="79">
        <f t="shared" si="3"/>
        <v>-5.9642637390314157E-4</v>
      </c>
    </row>
    <row r="56" spans="2:12" x14ac:dyDescent="0.25">
      <c r="B56" s="59" t="s">
        <v>91</v>
      </c>
      <c r="C56" s="135">
        <v>3.0679799773938317E-2</v>
      </c>
      <c r="D56" s="136">
        <v>0.17246261159195586</v>
      </c>
      <c r="E56" s="137">
        <v>6193</v>
      </c>
      <c r="F56" s="138">
        <v>0</v>
      </c>
      <c r="H56" s="59" t="s">
        <v>91</v>
      </c>
      <c r="I56" s="151">
        <v>5.8052874134083887E-2</v>
      </c>
      <c r="J56" s="147"/>
      <c r="K56" s="79">
        <f t="shared" si="2"/>
        <v>0.32628419029445582</v>
      </c>
      <c r="L56" s="79">
        <f t="shared" si="3"/>
        <v>-1.0327169108103716E-2</v>
      </c>
    </row>
    <row r="57" spans="2:12" x14ac:dyDescent="0.25">
      <c r="B57" s="59" t="s">
        <v>92</v>
      </c>
      <c r="C57" s="135">
        <v>6.3458743742935572E-2</v>
      </c>
      <c r="D57" s="136">
        <v>0.24380592637048282</v>
      </c>
      <c r="E57" s="137">
        <v>6193</v>
      </c>
      <c r="F57" s="138">
        <v>0</v>
      </c>
      <c r="H57" s="59" t="s">
        <v>92</v>
      </c>
      <c r="I57" s="151">
        <v>8.256405680680165E-2</v>
      </c>
      <c r="J57" s="147"/>
      <c r="K57" s="79">
        <f t="shared" si="2"/>
        <v>0.31715654592423892</v>
      </c>
      <c r="L57" s="79">
        <f t="shared" si="3"/>
        <v>-2.1490090094521706E-2</v>
      </c>
    </row>
    <row r="58" spans="2:12" x14ac:dyDescent="0.25">
      <c r="B58" s="59" t="s">
        <v>93</v>
      </c>
      <c r="C58" s="135">
        <v>0.34652026481511383</v>
      </c>
      <c r="D58" s="136">
        <v>0.47589971768882972</v>
      </c>
      <c r="E58" s="137">
        <v>6193</v>
      </c>
      <c r="F58" s="138">
        <v>0</v>
      </c>
      <c r="H58" s="59" t="s">
        <v>93</v>
      </c>
      <c r="I58" s="151">
        <v>3.222827445938771E-2</v>
      </c>
      <c r="J58" s="147"/>
      <c r="K58" s="79">
        <f t="shared" si="2"/>
        <v>4.4254122195040012E-2</v>
      </c>
      <c r="L58" s="79">
        <f t="shared" si="3"/>
        <v>-2.346660396109608E-2</v>
      </c>
    </row>
    <row r="59" spans="2:12" x14ac:dyDescent="0.25">
      <c r="B59" s="59" t="s">
        <v>94</v>
      </c>
      <c r="C59" s="135">
        <v>0.56353948005813015</v>
      </c>
      <c r="D59" s="136">
        <v>0.49598634773326217</v>
      </c>
      <c r="E59" s="137">
        <v>6193</v>
      </c>
      <c r="F59" s="138">
        <v>0</v>
      </c>
      <c r="H59" s="59" t="s">
        <v>94</v>
      </c>
      <c r="I59" s="151">
        <v>2.3459966509308542E-2</v>
      </c>
      <c r="J59" s="147"/>
      <c r="K59" s="79">
        <f t="shared" si="2"/>
        <v>2.0644417386218677E-2</v>
      </c>
      <c r="L59" s="79">
        <f t="shared" si="3"/>
        <v>-2.665520409837336E-2</v>
      </c>
    </row>
    <row r="60" spans="2:12" x14ac:dyDescent="0.25">
      <c r="B60" s="59" t="s">
        <v>95</v>
      </c>
      <c r="C60" s="135">
        <v>0.30518327143549168</v>
      </c>
      <c r="D60" s="136">
        <v>0.46052219001681988</v>
      </c>
      <c r="E60" s="137">
        <v>6193</v>
      </c>
      <c r="F60" s="138">
        <v>0</v>
      </c>
      <c r="H60" s="59" t="s">
        <v>95</v>
      </c>
      <c r="I60" s="151">
        <v>5.0463364538301608E-2</v>
      </c>
      <c r="J60" s="147"/>
      <c r="K60" s="79">
        <f t="shared" si="2"/>
        <v>7.613702579582611E-2</v>
      </c>
      <c r="L60" s="79">
        <f t="shared" si="3"/>
        <v>-3.3441547467839026E-2</v>
      </c>
    </row>
    <row r="61" spans="2:12" x14ac:dyDescent="0.25">
      <c r="B61" s="59" t="s">
        <v>96</v>
      </c>
      <c r="C61" s="135">
        <v>0.92846762473760702</v>
      </c>
      <c r="D61" s="136">
        <v>0.25773284728236734</v>
      </c>
      <c r="E61" s="137">
        <v>6193</v>
      </c>
      <c r="F61" s="138">
        <v>0</v>
      </c>
      <c r="H61" s="59" t="s">
        <v>96</v>
      </c>
      <c r="I61" s="151">
        <v>-2.5344811478966171E-2</v>
      </c>
      <c r="J61" s="147"/>
      <c r="K61" s="79">
        <f t="shared" si="2"/>
        <v>-7.0343170642962402E-3</v>
      </c>
      <c r="L61" s="79">
        <f t="shared" si="3"/>
        <v>9.1303212459827102E-2</v>
      </c>
    </row>
    <row r="62" spans="2:12" x14ac:dyDescent="0.25">
      <c r="B62" s="59" t="s">
        <v>97</v>
      </c>
      <c r="C62" s="135">
        <v>0.80865493298885838</v>
      </c>
      <c r="D62" s="136">
        <v>0.39339181661685124</v>
      </c>
      <c r="E62" s="137">
        <v>6193</v>
      </c>
      <c r="F62" s="138">
        <v>0</v>
      </c>
      <c r="H62" s="59" t="s">
        <v>97</v>
      </c>
      <c r="I62" s="151">
        <v>3.448147581747639E-2</v>
      </c>
      <c r="J62" s="147"/>
      <c r="K62" s="79">
        <f t="shared" si="2"/>
        <v>1.677172737775617E-2</v>
      </c>
      <c r="L62" s="79">
        <f t="shared" si="3"/>
        <v>-7.08800090361206E-2</v>
      </c>
    </row>
    <row r="63" spans="2:12" x14ac:dyDescent="0.25">
      <c r="B63" s="59" t="s">
        <v>98</v>
      </c>
      <c r="C63" s="135">
        <v>0.49184563216534788</v>
      </c>
      <c r="D63" s="136">
        <v>0.49997386954077044</v>
      </c>
      <c r="E63" s="137">
        <v>6193</v>
      </c>
      <c r="F63" s="138">
        <v>0</v>
      </c>
      <c r="H63" s="59" t="s">
        <v>98</v>
      </c>
      <c r="I63" s="151">
        <v>1.4012407367251045E-2</v>
      </c>
      <c r="J63" s="147"/>
      <c r="K63" s="79">
        <f t="shared" si="2"/>
        <v>1.4241676298177892E-2</v>
      </c>
      <c r="L63" s="79">
        <f t="shared" si="3"/>
        <v>-1.3784603115427342E-2</v>
      </c>
    </row>
    <row r="64" spans="2:12" x14ac:dyDescent="0.25">
      <c r="B64" s="59" t="s">
        <v>99</v>
      </c>
      <c r="C64" s="135">
        <v>0.4445341514613273</v>
      </c>
      <c r="D64" s="136">
        <v>0.49695414021669004</v>
      </c>
      <c r="E64" s="137">
        <v>6193</v>
      </c>
      <c r="F64" s="138">
        <v>0</v>
      </c>
      <c r="H64" s="59" t="s">
        <v>99</v>
      </c>
      <c r="I64" s="151">
        <v>7.7265451634459664E-2</v>
      </c>
      <c r="J64" s="147"/>
      <c r="K64" s="79">
        <f t="shared" si="2"/>
        <v>8.6362736883819846E-2</v>
      </c>
      <c r="L64" s="79">
        <f t="shared" si="3"/>
        <v>-6.9115294953824416E-2</v>
      </c>
    </row>
    <row r="65" spans="2:12" x14ac:dyDescent="0.25">
      <c r="B65" s="59" t="s">
        <v>100</v>
      </c>
      <c r="C65" s="135">
        <v>7.5407718391732603E-2</v>
      </c>
      <c r="D65" s="136">
        <v>0.26406941192383709</v>
      </c>
      <c r="E65" s="137">
        <v>6193</v>
      </c>
      <c r="F65" s="138">
        <v>0</v>
      </c>
      <c r="H65" s="59" t="s">
        <v>100</v>
      </c>
      <c r="I65" s="151">
        <v>8.0100845883502192E-2</v>
      </c>
      <c r="J65" s="147"/>
      <c r="K65" s="79">
        <f t="shared" si="2"/>
        <v>0.28045892674438211</v>
      </c>
      <c r="L65" s="79">
        <f t="shared" si="3"/>
        <v>-2.2873614877685369E-2</v>
      </c>
    </row>
    <row r="66" spans="2:12" x14ac:dyDescent="0.25">
      <c r="B66" s="59" t="s">
        <v>101</v>
      </c>
      <c r="C66" s="135">
        <v>8.7195220410140484E-3</v>
      </c>
      <c r="D66" s="136">
        <v>9.2977889248878634E-2</v>
      </c>
      <c r="E66" s="137">
        <v>6193</v>
      </c>
      <c r="F66" s="138">
        <v>0</v>
      </c>
      <c r="H66" s="59" t="s">
        <v>101</v>
      </c>
      <c r="I66" s="151">
        <v>9.4847947963316061E-3</v>
      </c>
      <c r="J66" s="147"/>
      <c r="K66" s="79">
        <f t="shared" si="0"/>
        <v>0.10112180428062247</v>
      </c>
      <c r="L66" s="79">
        <f t="shared" si="1"/>
        <v>-8.8948972652771032E-4</v>
      </c>
    </row>
    <row r="67" spans="2:12" x14ac:dyDescent="0.25">
      <c r="B67" s="59" t="s">
        <v>102</v>
      </c>
      <c r="C67" s="135">
        <v>2.5674148231874697E-2</v>
      </c>
      <c r="D67" s="136">
        <v>0.1581740377951375</v>
      </c>
      <c r="E67" s="137">
        <v>6193</v>
      </c>
      <c r="F67" s="138">
        <v>0</v>
      </c>
      <c r="H67" s="59" t="s">
        <v>102</v>
      </c>
      <c r="I67" s="151">
        <v>2.7343221120542327E-2</v>
      </c>
      <c r="J67" s="147"/>
      <c r="K67" s="79">
        <f t="shared" si="0"/>
        <v>0.16842970932348281</v>
      </c>
      <c r="L67" s="79">
        <f t="shared" si="1"/>
        <v>-4.4382372857861728E-3</v>
      </c>
    </row>
    <row r="68" spans="2:12" x14ac:dyDescent="0.25">
      <c r="B68" s="59" t="s">
        <v>103</v>
      </c>
      <c r="C68" s="135">
        <v>0.33101889229775555</v>
      </c>
      <c r="D68" s="136">
        <v>0.47061783687333603</v>
      </c>
      <c r="E68" s="137">
        <v>6193</v>
      </c>
      <c r="F68" s="138">
        <v>0</v>
      </c>
      <c r="H68" s="59" t="s">
        <v>103</v>
      </c>
      <c r="I68" s="151">
        <v>4.7738168409672793E-2</v>
      </c>
      <c r="J68" s="147"/>
      <c r="K68" s="79">
        <f t="shared" si="0"/>
        <v>6.7859588566709109E-2</v>
      </c>
      <c r="L68" s="79">
        <f t="shared" si="1"/>
        <v>-3.3577638561852197E-2</v>
      </c>
    </row>
    <row r="69" spans="2:12" x14ac:dyDescent="0.25">
      <c r="B69" s="59" t="s">
        <v>104</v>
      </c>
      <c r="C69" s="135">
        <v>0.71677700629743257</v>
      </c>
      <c r="D69" s="136">
        <v>0.45060017202256136</v>
      </c>
      <c r="E69" s="137">
        <v>6193</v>
      </c>
      <c r="F69" s="138">
        <v>0</v>
      </c>
      <c r="H69" s="59" t="s">
        <v>104</v>
      </c>
      <c r="I69" s="151">
        <v>6.2700017607217107E-2</v>
      </c>
      <c r="J69" s="147"/>
      <c r="K69" s="79">
        <f t="shared" si="0"/>
        <v>3.9409853334522425E-2</v>
      </c>
      <c r="L69" s="79">
        <f t="shared" si="1"/>
        <v>-9.9737935548429316E-2</v>
      </c>
    </row>
    <row r="70" spans="2:12" x14ac:dyDescent="0.25">
      <c r="B70" s="59" t="s">
        <v>105</v>
      </c>
      <c r="C70" s="135">
        <v>9.4138543516873896E-2</v>
      </c>
      <c r="D70" s="136">
        <v>0.29204494548346949</v>
      </c>
      <c r="E70" s="137">
        <v>6193</v>
      </c>
      <c r="F70" s="138">
        <v>0</v>
      </c>
      <c r="H70" s="59" t="s">
        <v>105</v>
      </c>
      <c r="I70" s="151">
        <v>3.685261968745903E-2</v>
      </c>
      <c r="J70" s="147"/>
      <c r="K70" s="79">
        <f t="shared" si="0"/>
        <v>0.11430900709490263</v>
      </c>
      <c r="L70" s="79">
        <f t="shared" si="1"/>
        <v>-1.1879171325548705E-2</v>
      </c>
    </row>
    <row r="71" spans="2:12" x14ac:dyDescent="0.25">
      <c r="B71" s="59" t="s">
        <v>106</v>
      </c>
      <c r="C71" s="135">
        <v>0.82173421605037944</v>
      </c>
      <c r="D71" s="136">
        <v>0.3827672291339792</v>
      </c>
      <c r="E71" s="137">
        <v>6193</v>
      </c>
      <c r="F71" s="138">
        <v>0</v>
      </c>
      <c r="H71" s="59" t="s">
        <v>106</v>
      </c>
      <c r="I71" s="151">
        <v>5.0185420705367224E-2</v>
      </c>
      <c r="J71" s="147"/>
      <c r="K71" s="79">
        <f t="shared" si="0"/>
        <v>2.3372803845107488E-2</v>
      </c>
      <c r="L71" s="79">
        <f t="shared" si="1"/>
        <v>-0.10773931047803623</v>
      </c>
    </row>
    <row r="72" spans="2:12" x14ac:dyDescent="0.25">
      <c r="B72" s="59" t="s">
        <v>107</v>
      </c>
      <c r="C72" s="135">
        <v>0.27175843694493784</v>
      </c>
      <c r="D72" s="136">
        <v>0.44490195596714849</v>
      </c>
      <c r="E72" s="137">
        <v>6193</v>
      </c>
      <c r="F72" s="138">
        <v>0</v>
      </c>
      <c r="H72" s="59" t="s">
        <v>107</v>
      </c>
      <c r="I72" s="151">
        <v>2.6465857964719376E-2</v>
      </c>
      <c r="J72" s="147"/>
      <c r="K72" s="79">
        <f t="shared" ref="K72:K122" si="4">((1-C72)/D72)*I72</f>
        <v>4.3320865447585621E-2</v>
      </c>
      <c r="L72" s="79">
        <f t="shared" ref="L72:L122" si="5">((0-C72)/D72)*I72</f>
        <v>-1.6166079057269758E-2</v>
      </c>
    </row>
    <row r="73" spans="2:12" x14ac:dyDescent="0.25">
      <c r="B73" s="59" t="s">
        <v>108</v>
      </c>
      <c r="C73" s="135">
        <v>1.6954626190860647E-2</v>
      </c>
      <c r="D73" s="136">
        <v>0.12911180646052256</v>
      </c>
      <c r="E73" s="137">
        <v>6193</v>
      </c>
      <c r="F73" s="138">
        <v>0</v>
      </c>
      <c r="H73" s="59" t="s">
        <v>108</v>
      </c>
      <c r="I73" s="151">
        <v>2.4254353380119033E-2</v>
      </c>
      <c r="J73" s="147"/>
      <c r="K73" s="79">
        <f t="shared" si="4"/>
        <v>0.18467040729035414</v>
      </c>
      <c r="L73" s="79">
        <f t="shared" si="5"/>
        <v>-3.1850185225833086E-3</v>
      </c>
    </row>
    <row r="74" spans="2:12" x14ac:dyDescent="0.25">
      <c r="B74" s="59" t="s">
        <v>109</v>
      </c>
      <c r="C74" s="135">
        <v>0.26675278540287417</v>
      </c>
      <c r="D74" s="136">
        <v>0.44229777903747403</v>
      </c>
      <c r="E74" s="137">
        <v>6193</v>
      </c>
      <c r="F74" s="138">
        <v>0</v>
      </c>
      <c r="H74" s="59" t="s">
        <v>109</v>
      </c>
      <c r="I74" s="151">
        <v>2.8767490938613534E-2</v>
      </c>
      <c r="J74" s="147"/>
      <c r="K74" s="79">
        <f t="shared" si="4"/>
        <v>4.7691133895337176E-2</v>
      </c>
      <c r="L74" s="79">
        <f t="shared" si="5"/>
        <v>-1.7349868574123982E-2</v>
      </c>
    </row>
    <row r="75" spans="2:12" x14ac:dyDescent="0.25">
      <c r="B75" s="59" t="s">
        <v>110</v>
      </c>
      <c r="C75" s="135">
        <v>5.328596802841918E-2</v>
      </c>
      <c r="D75" s="136">
        <v>0.22462128282101904</v>
      </c>
      <c r="E75" s="137">
        <v>6193</v>
      </c>
      <c r="F75" s="138">
        <v>0</v>
      </c>
      <c r="H75" s="59" t="s">
        <v>110</v>
      </c>
      <c r="I75" s="151">
        <v>5.8131572020411318E-2</v>
      </c>
      <c r="J75" s="147"/>
      <c r="K75" s="79">
        <f t="shared" si="4"/>
        <v>0.24500783826500389</v>
      </c>
      <c r="L75" s="79">
        <f t="shared" si="5"/>
        <v>-1.3790309846060257E-2</v>
      </c>
    </row>
    <row r="76" spans="2:12" x14ac:dyDescent="0.25">
      <c r="B76" s="59" t="s">
        <v>111</v>
      </c>
      <c r="C76" s="135">
        <v>3.39092523817213E-3</v>
      </c>
      <c r="D76" s="136">
        <v>5.8137532087916763E-2</v>
      </c>
      <c r="E76" s="137">
        <v>6193</v>
      </c>
      <c r="F76" s="138">
        <v>0</v>
      </c>
      <c r="H76" s="59" t="s">
        <v>111</v>
      </c>
      <c r="I76" s="151">
        <v>4.4743636241986419E-3</v>
      </c>
      <c r="J76" s="147"/>
      <c r="K76" s="79">
        <f t="shared" si="4"/>
        <v>7.6700734130188172E-2</v>
      </c>
      <c r="L76" s="79">
        <f t="shared" si="5"/>
        <v>-2.6097138961988847E-4</v>
      </c>
    </row>
    <row r="77" spans="2:12" x14ac:dyDescent="0.25">
      <c r="B77" s="59" t="s">
        <v>112</v>
      </c>
      <c r="C77" s="135">
        <v>0.12191183594380753</v>
      </c>
      <c r="D77" s="136">
        <v>0.32721037350725179</v>
      </c>
      <c r="E77" s="137">
        <v>6193</v>
      </c>
      <c r="F77" s="138">
        <v>0</v>
      </c>
      <c r="H77" s="59" t="s">
        <v>112</v>
      </c>
      <c r="I77" s="151">
        <v>7.342702587792771E-2</v>
      </c>
      <c r="J77" s="147"/>
      <c r="K77" s="79">
        <f t="shared" si="4"/>
        <v>0.19704571604551266</v>
      </c>
      <c r="L77" s="79">
        <f t="shared" si="5"/>
        <v>-2.7357395295027967E-2</v>
      </c>
    </row>
    <row r="78" spans="2:12" ht="24" x14ac:dyDescent="0.25">
      <c r="B78" s="59" t="s">
        <v>113</v>
      </c>
      <c r="C78" s="135">
        <v>0.21524301630873566</v>
      </c>
      <c r="D78" s="136">
        <v>0.41102401334308264</v>
      </c>
      <c r="E78" s="137">
        <v>6193</v>
      </c>
      <c r="F78" s="138">
        <v>0</v>
      </c>
      <c r="H78" s="59" t="s">
        <v>113</v>
      </c>
      <c r="I78" s="151">
        <v>-6.4064445931573566E-2</v>
      </c>
      <c r="J78" s="147"/>
      <c r="K78" s="79">
        <f t="shared" si="4"/>
        <v>-0.12231650638170645</v>
      </c>
      <c r="L78" s="79">
        <f t="shared" si="5"/>
        <v>3.3548951235970105E-2</v>
      </c>
    </row>
    <row r="79" spans="2:12" x14ac:dyDescent="0.25">
      <c r="B79" s="59" t="s">
        <v>114</v>
      </c>
      <c r="C79" s="135">
        <v>0.15985790408525755</v>
      </c>
      <c r="D79" s="136">
        <v>0.36650381226526629</v>
      </c>
      <c r="E79" s="137">
        <v>6193</v>
      </c>
      <c r="F79" s="138">
        <v>0</v>
      </c>
      <c r="H79" s="59" t="s">
        <v>114</v>
      </c>
      <c r="I79" s="151">
        <v>-5.4436513301307124E-2</v>
      </c>
      <c r="J79" s="147"/>
      <c r="K79" s="79">
        <f t="shared" si="4"/>
        <v>-0.12478562254667491</v>
      </c>
      <c r="L79" s="79">
        <f t="shared" si="5"/>
        <v>2.3743564543764785E-2</v>
      </c>
    </row>
    <row r="80" spans="2:12" ht="24" x14ac:dyDescent="0.25">
      <c r="B80" s="59" t="s">
        <v>115</v>
      </c>
      <c r="C80" s="135">
        <v>3.2294526077829809E-4</v>
      </c>
      <c r="D80" s="136">
        <v>1.7969226625983103E-2</v>
      </c>
      <c r="E80" s="137">
        <v>6193</v>
      </c>
      <c r="F80" s="138">
        <v>0</v>
      </c>
      <c r="H80" s="59" t="s">
        <v>115</v>
      </c>
      <c r="I80" s="151">
        <v>7.947308457493139E-4</v>
      </c>
      <c r="J80" s="147"/>
      <c r="K80" s="79">
        <f t="shared" si="4"/>
        <v>4.4213043094480917E-2</v>
      </c>
      <c r="L80" s="79">
        <f t="shared" si="5"/>
        <v>-1.4283005360840224E-5</v>
      </c>
    </row>
    <row r="81" spans="2:12" ht="24" x14ac:dyDescent="0.25">
      <c r="B81" s="59" t="s">
        <v>118</v>
      </c>
      <c r="C81" s="135">
        <v>9.0424673017923465E-3</v>
      </c>
      <c r="D81" s="136">
        <v>9.4668623252565795E-2</v>
      </c>
      <c r="E81" s="137">
        <v>6193</v>
      </c>
      <c r="F81" s="138">
        <v>0</v>
      </c>
      <c r="H81" s="59" t="s">
        <v>118</v>
      </c>
      <c r="I81" s="151">
        <v>1.9242086353704717E-2</v>
      </c>
      <c r="J81" s="147"/>
      <c r="K81" s="79">
        <f t="shared" si="4"/>
        <v>0.20141932735370455</v>
      </c>
      <c r="L81" s="79">
        <f t="shared" si="5"/>
        <v>-1.8379472595417071E-3</v>
      </c>
    </row>
    <row r="82" spans="2:12" x14ac:dyDescent="0.25">
      <c r="B82" s="59" t="s">
        <v>119</v>
      </c>
      <c r="C82" s="135">
        <v>0.61149685128370734</v>
      </c>
      <c r="D82" s="136">
        <v>0.48744929905776135</v>
      </c>
      <c r="E82" s="137">
        <v>6193</v>
      </c>
      <c r="F82" s="138">
        <v>0</v>
      </c>
      <c r="H82" s="59" t="s">
        <v>119</v>
      </c>
      <c r="I82" s="151">
        <v>9.0493758106400826E-2</v>
      </c>
      <c r="J82" s="147"/>
      <c r="K82" s="79">
        <f t="shared" si="4"/>
        <v>7.2124649746067721E-2</v>
      </c>
      <c r="L82" s="79">
        <f t="shared" si="5"/>
        <v>-0.11352287971253465</v>
      </c>
    </row>
    <row r="83" spans="2:12" x14ac:dyDescent="0.25">
      <c r="B83" s="59" t="s">
        <v>120</v>
      </c>
      <c r="C83" s="135">
        <v>2.9065073470046819E-3</v>
      </c>
      <c r="D83" s="136">
        <v>5.3837975397682244E-2</v>
      </c>
      <c r="E83" s="137">
        <v>6193</v>
      </c>
      <c r="F83" s="138">
        <v>0</v>
      </c>
      <c r="H83" s="59" t="s">
        <v>120</v>
      </c>
      <c r="I83" s="151">
        <v>7.5914808946638398E-3</v>
      </c>
      <c r="J83" s="147"/>
      <c r="K83" s="79">
        <f t="shared" si="4"/>
        <v>0.14059622680377987</v>
      </c>
      <c r="L83" s="79">
        <f t="shared" si="5"/>
        <v>-4.0983515505555254E-4</v>
      </c>
    </row>
    <row r="84" spans="2:12" x14ac:dyDescent="0.25">
      <c r="B84" s="59" t="s">
        <v>121</v>
      </c>
      <c r="C84" s="135">
        <v>1.1303084127240433E-3</v>
      </c>
      <c r="D84" s="136">
        <v>3.3603766941135732E-2</v>
      </c>
      <c r="E84" s="137">
        <v>6193</v>
      </c>
      <c r="F84" s="138">
        <v>0</v>
      </c>
      <c r="H84" s="59" t="s">
        <v>121</v>
      </c>
      <c r="I84" s="151">
        <v>-2.1579756628419457E-3</v>
      </c>
      <c r="J84" s="147"/>
      <c r="K84" s="79">
        <f t="shared" si="4"/>
        <v>-6.4145680112937045E-2</v>
      </c>
      <c r="L84" s="79">
        <f t="shared" si="5"/>
        <v>7.258644694318774E-5</v>
      </c>
    </row>
    <row r="85" spans="2:12" x14ac:dyDescent="0.25">
      <c r="B85" s="59" t="s">
        <v>122</v>
      </c>
      <c r="C85" s="135">
        <v>1.6147263038914905E-3</v>
      </c>
      <c r="D85" s="136">
        <v>4.0154443315587152E-2</v>
      </c>
      <c r="E85" s="137">
        <v>6193</v>
      </c>
      <c r="F85" s="138">
        <v>0</v>
      </c>
      <c r="H85" s="59" t="s">
        <v>122</v>
      </c>
      <c r="I85" s="151">
        <v>-5.1438031546184671E-3</v>
      </c>
      <c r="J85" s="147"/>
      <c r="K85" s="79">
        <f t="shared" si="4"/>
        <v>-0.12789362512141134</v>
      </c>
      <c r="L85" s="79">
        <f t="shared" si="5"/>
        <v>2.0684720220186213E-4</v>
      </c>
    </row>
    <row r="86" spans="2:12" ht="24" x14ac:dyDescent="0.25">
      <c r="B86" s="59" t="s">
        <v>123</v>
      </c>
      <c r="C86" s="135">
        <v>0.40997900855804942</v>
      </c>
      <c r="D86" s="136">
        <v>0.49186917674011876</v>
      </c>
      <c r="E86" s="137">
        <v>6193</v>
      </c>
      <c r="F86" s="138">
        <v>0</v>
      </c>
      <c r="H86" s="59" t="s">
        <v>123</v>
      </c>
      <c r="I86" s="151">
        <v>-9.0065681271421838E-2</v>
      </c>
      <c r="J86" s="147"/>
      <c r="K86" s="79">
        <f t="shared" si="4"/>
        <v>-0.10803816354350686</v>
      </c>
      <c r="L86" s="79">
        <f t="shared" si="5"/>
        <v>7.5070853102617394E-2</v>
      </c>
    </row>
    <row r="87" spans="2:12" ht="24" x14ac:dyDescent="0.25">
      <c r="B87" s="59" t="s">
        <v>124</v>
      </c>
      <c r="C87" s="135">
        <v>8.0736315194574523E-4</v>
      </c>
      <c r="D87" s="136">
        <v>2.84049573054064E-2</v>
      </c>
      <c r="E87" s="137">
        <v>6193</v>
      </c>
      <c r="F87" s="138">
        <v>0</v>
      </c>
      <c r="H87" s="59" t="s">
        <v>124</v>
      </c>
      <c r="I87" s="151">
        <v>-1.4537010189589121E-3</v>
      </c>
      <c r="J87" s="147"/>
      <c r="K87" s="79">
        <f t="shared" si="4"/>
        <v>-5.1136403364556188E-2</v>
      </c>
      <c r="L87" s="79">
        <f t="shared" si="5"/>
        <v>4.1319007243500479E-5</v>
      </c>
    </row>
    <row r="88" spans="2:12" x14ac:dyDescent="0.25">
      <c r="B88" s="59" t="s">
        <v>125</v>
      </c>
      <c r="C88" s="135">
        <v>9.6883578233489427E-4</v>
      </c>
      <c r="D88" s="136">
        <v>3.1113557393832557E-2</v>
      </c>
      <c r="E88" s="137">
        <v>6193</v>
      </c>
      <c r="F88" s="138">
        <v>0</v>
      </c>
      <c r="H88" s="59" t="s">
        <v>125</v>
      </c>
      <c r="I88" s="151">
        <v>4.9412251289769936E-3</v>
      </c>
      <c r="J88" s="147"/>
      <c r="K88" s="79">
        <f t="shared" si="4"/>
        <v>0.1586587425789501</v>
      </c>
      <c r="L88" s="79">
        <f t="shared" si="5"/>
        <v>-1.5386333529557143E-4</v>
      </c>
    </row>
    <row r="89" spans="2:12" x14ac:dyDescent="0.25">
      <c r="B89" s="59" t="s">
        <v>126</v>
      </c>
      <c r="C89" s="135">
        <v>0.20264815113838205</v>
      </c>
      <c r="D89" s="136">
        <v>0.40200494181428859</v>
      </c>
      <c r="E89" s="137">
        <v>6193</v>
      </c>
      <c r="F89" s="138">
        <v>0</v>
      </c>
      <c r="H89" s="59" t="s">
        <v>126</v>
      </c>
      <c r="I89" s="151">
        <v>1.8445559070131509E-2</v>
      </c>
      <c r="J89" s="147"/>
      <c r="K89" s="79">
        <f t="shared" si="4"/>
        <v>3.6585621463951834E-2</v>
      </c>
      <c r="L89" s="79">
        <f t="shared" si="5"/>
        <v>-9.2982897807330003E-3</v>
      </c>
    </row>
    <row r="90" spans="2:12" x14ac:dyDescent="0.25">
      <c r="B90" s="59" t="s">
        <v>127</v>
      </c>
      <c r="C90" s="135">
        <v>4.8441789116744714E-4</v>
      </c>
      <c r="D90" s="136">
        <v>2.2005940685194542E-2</v>
      </c>
      <c r="E90" s="137">
        <v>6193</v>
      </c>
      <c r="F90" s="138">
        <v>0</v>
      </c>
      <c r="H90" s="59" t="s">
        <v>127</v>
      </c>
      <c r="I90" s="151">
        <v>-6.2872880517114574E-5</v>
      </c>
      <c r="J90" s="147"/>
      <c r="K90" s="79">
        <f t="shared" si="4"/>
        <v>-2.855702679013528E-3</v>
      </c>
      <c r="L90" s="79">
        <f t="shared" si="5"/>
        <v>1.3840239155154418E-6</v>
      </c>
    </row>
    <row r="91" spans="2:12" x14ac:dyDescent="0.25">
      <c r="B91" s="59" t="s">
        <v>128</v>
      </c>
      <c r="C91" s="135">
        <v>0.36331341837558534</v>
      </c>
      <c r="D91" s="136">
        <v>0.48099286456733253</v>
      </c>
      <c r="E91" s="137">
        <v>6193</v>
      </c>
      <c r="F91" s="138">
        <v>0</v>
      </c>
      <c r="H91" s="59" t="s">
        <v>128</v>
      </c>
      <c r="I91" s="151">
        <v>7.4302508640459217E-2</v>
      </c>
      <c r="J91" s="147"/>
      <c r="K91" s="79">
        <f t="shared" si="4"/>
        <v>9.8353663260611873E-2</v>
      </c>
      <c r="L91" s="79">
        <f t="shared" si="5"/>
        <v>-5.6123698284650442E-2</v>
      </c>
    </row>
    <row r="92" spans="2:12" x14ac:dyDescent="0.25">
      <c r="B92" s="59" t="s">
        <v>129</v>
      </c>
      <c r="C92" s="135">
        <v>3.0679799773938319E-3</v>
      </c>
      <c r="D92" s="136">
        <v>5.5308782584213768E-2</v>
      </c>
      <c r="E92" s="137">
        <v>6193</v>
      </c>
      <c r="F92" s="138">
        <v>0</v>
      </c>
      <c r="H92" s="59" t="s">
        <v>129</v>
      </c>
      <c r="I92" s="151">
        <v>2.0600761278507702E-2</v>
      </c>
      <c r="J92" s="147"/>
      <c r="K92" s="79">
        <f t="shared" si="4"/>
        <v>0.3713254495181747</v>
      </c>
      <c r="L92" s="79">
        <f t="shared" si="5"/>
        <v>-1.1427249013354907E-3</v>
      </c>
    </row>
    <row r="93" spans="2:12" x14ac:dyDescent="0.25">
      <c r="B93" s="59" t="s">
        <v>130</v>
      </c>
      <c r="C93" s="135">
        <v>4.5212336508961733E-3</v>
      </c>
      <c r="D93" s="136">
        <v>6.7093360098289798E-2</v>
      </c>
      <c r="E93" s="137">
        <v>6193</v>
      </c>
      <c r="F93" s="138">
        <v>0</v>
      </c>
      <c r="H93" s="59" t="s">
        <v>130</v>
      </c>
      <c r="I93" s="151">
        <v>5.1173141700569871E-3</v>
      </c>
      <c r="J93" s="147"/>
      <c r="K93" s="79">
        <f t="shared" si="4"/>
        <v>7.5926702576324945E-2</v>
      </c>
      <c r="L93" s="79">
        <f t="shared" si="5"/>
        <v>-3.4484147155508499E-4</v>
      </c>
    </row>
    <row r="94" spans="2:12" ht="24" x14ac:dyDescent="0.25">
      <c r="B94" s="59" t="s">
        <v>131</v>
      </c>
      <c r="C94" s="135">
        <v>1.2110447279186181E-2</v>
      </c>
      <c r="D94" s="136">
        <v>0.10938791743880459</v>
      </c>
      <c r="E94" s="137">
        <v>6193</v>
      </c>
      <c r="F94" s="138">
        <v>0</v>
      </c>
      <c r="H94" s="59" t="s">
        <v>131</v>
      </c>
      <c r="I94" s="151">
        <v>-2.2442321895275795E-3</v>
      </c>
      <c r="J94" s="147"/>
      <c r="K94" s="79">
        <f t="shared" si="4"/>
        <v>-2.0267810063706076E-2</v>
      </c>
      <c r="L94" s="79">
        <f t="shared" si="5"/>
        <v>2.4846122176821773E-4</v>
      </c>
    </row>
    <row r="95" spans="2:12" x14ac:dyDescent="0.25">
      <c r="B95" s="59" t="s">
        <v>132</v>
      </c>
      <c r="C95" s="135">
        <v>4.8441789116744714E-4</v>
      </c>
      <c r="D95" s="136">
        <v>2.2005940685193955E-2</v>
      </c>
      <c r="E95" s="137">
        <v>6193</v>
      </c>
      <c r="F95" s="138">
        <v>0</v>
      </c>
      <c r="H95" s="59" t="s">
        <v>132</v>
      </c>
      <c r="I95" s="151">
        <v>2.0833158853524099E-4</v>
      </c>
      <c r="J95" s="147"/>
      <c r="K95" s="79">
        <f t="shared" si="4"/>
        <v>9.4624752454486542E-3</v>
      </c>
      <c r="L95" s="79">
        <f t="shared" si="5"/>
        <v>-4.5860138507828692E-6</v>
      </c>
    </row>
    <row r="96" spans="2:12" x14ac:dyDescent="0.25">
      <c r="B96" s="59" t="s">
        <v>133</v>
      </c>
      <c r="C96" s="135">
        <v>3.8753431293395762E-3</v>
      </c>
      <c r="D96" s="136">
        <v>6.2136529372378409E-2</v>
      </c>
      <c r="E96" s="137">
        <v>6193</v>
      </c>
      <c r="F96" s="138">
        <v>0</v>
      </c>
      <c r="H96" s="59" t="s">
        <v>133</v>
      </c>
      <c r="I96" s="151">
        <v>1.1018550229369437E-2</v>
      </c>
      <c r="J96" s="147"/>
      <c r="K96" s="79">
        <f t="shared" si="4"/>
        <v>0.17664085325180501</v>
      </c>
      <c r="L96" s="79">
        <f t="shared" si="5"/>
        <v>-6.872070802469314E-4</v>
      </c>
    </row>
    <row r="97" spans="2:12" ht="24" x14ac:dyDescent="0.25">
      <c r="B97" s="59" t="s">
        <v>134</v>
      </c>
      <c r="C97" s="135">
        <v>9.0424673017923465E-3</v>
      </c>
      <c r="D97" s="136">
        <v>9.4668623252566975E-2</v>
      </c>
      <c r="E97" s="137">
        <v>6193</v>
      </c>
      <c r="F97" s="138">
        <v>0</v>
      </c>
      <c r="H97" s="59" t="s">
        <v>134</v>
      </c>
      <c r="I97" s="151">
        <v>-1.5675520690893351E-2</v>
      </c>
      <c r="J97" s="147"/>
      <c r="K97" s="79">
        <f t="shared" si="4"/>
        <v>-0.16408578443318786</v>
      </c>
      <c r="L97" s="79">
        <f t="shared" si="5"/>
        <v>1.4972794408112302E-3</v>
      </c>
    </row>
    <row r="98" spans="2:12" x14ac:dyDescent="0.25">
      <c r="B98" s="59" t="s">
        <v>135</v>
      </c>
      <c r="C98" s="135">
        <v>0.17019215243016309</v>
      </c>
      <c r="D98" s="136">
        <v>0.37583186616418884</v>
      </c>
      <c r="E98" s="137">
        <v>6193</v>
      </c>
      <c r="F98" s="138">
        <v>0</v>
      </c>
      <c r="H98" s="59" t="s">
        <v>135</v>
      </c>
      <c r="I98" s="151">
        <v>-5.6186193487247987E-2</v>
      </c>
      <c r="J98" s="147"/>
      <c r="K98" s="79">
        <f t="shared" si="4"/>
        <v>-0.12405479278978232</v>
      </c>
      <c r="L98" s="79">
        <f t="shared" si="5"/>
        <v>2.5443423156339861E-2</v>
      </c>
    </row>
    <row r="99" spans="2:12" ht="24" x14ac:dyDescent="0.25">
      <c r="B99" s="59" t="s">
        <v>136</v>
      </c>
      <c r="C99" s="135">
        <v>4.1014048118843856E-2</v>
      </c>
      <c r="D99" s="136">
        <v>0.19833872044089476</v>
      </c>
      <c r="E99" s="137">
        <v>6193</v>
      </c>
      <c r="F99" s="138">
        <v>0</v>
      </c>
      <c r="H99" s="59" t="s">
        <v>136</v>
      </c>
      <c r="I99" s="151">
        <v>-2.3452566806070555E-2</v>
      </c>
      <c r="J99" s="147"/>
      <c r="K99" s="79">
        <f t="shared" si="4"/>
        <v>-0.11339531712507056</v>
      </c>
      <c r="L99" s="79">
        <f t="shared" si="5"/>
        <v>4.8497071139531776E-3</v>
      </c>
    </row>
    <row r="100" spans="2:12" x14ac:dyDescent="0.25">
      <c r="B100" s="59" t="s">
        <v>137</v>
      </c>
      <c r="C100" s="135">
        <v>1.7761989342806391E-3</v>
      </c>
      <c r="D100" s="136">
        <v>4.2110929649559238E-2</v>
      </c>
      <c r="E100" s="137">
        <v>6193</v>
      </c>
      <c r="F100" s="138">
        <v>0</v>
      </c>
      <c r="H100" s="59" t="s">
        <v>137</v>
      </c>
      <c r="I100" s="151">
        <v>-6.7470674307886099E-4</v>
      </c>
      <c r="J100" s="147"/>
      <c r="K100" s="79">
        <f t="shared" si="4"/>
        <v>-1.5993670414918084E-2</v>
      </c>
      <c r="L100" s="79">
        <f t="shared" si="5"/>
        <v>2.8458488282772384E-5</v>
      </c>
    </row>
    <row r="101" spans="2:12" ht="24" x14ac:dyDescent="0.25">
      <c r="B101" s="59" t="s">
        <v>139</v>
      </c>
      <c r="C101" s="135">
        <v>1.4532536735023414E-3</v>
      </c>
      <c r="D101" s="136">
        <v>3.8096930122739174E-2</v>
      </c>
      <c r="E101" s="137">
        <v>6193</v>
      </c>
      <c r="F101" s="138">
        <v>0</v>
      </c>
      <c r="H101" s="59" t="s">
        <v>139</v>
      </c>
      <c r="I101" s="151">
        <v>-3.0491781811066688E-3</v>
      </c>
      <c r="J101" s="147"/>
      <c r="K101" s="79">
        <f t="shared" si="4"/>
        <v>-7.992105773101317E-2</v>
      </c>
      <c r="L101" s="79">
        <f t="shared" si="5"/>
        <v>1.1631460536531672E-4</v>
      </c>
    </row>
    <row r="102" spans="2:12" x14ac:dyDescent="0.25">
      <c r="B102" s="59" t="s">
        <v>140</v>
      </c>
      <c r="C102" s="135">
        <v>0.36089132891974812</v>
      </c>
      <c r="D102" s="136">
        <v>0.48029785249350881</v>
      </c>
      <c r="E102" s="137">
        <v>6193</v>
      </c>
      <c r="F102" s="138">
        <v>0</v>
      </c>
      <c r="H102" s="59" t="s">
        <v>140</v>
      </c>
      <c r="I102" s="151">
        <v>7.5186001684181727E-2</v>
      </c>
      <c r="J102" s="147"/>
      <c r="K102" s="79">
        <f t="shared" si="4"/>
        <v>0.10004630537227809</v>
      </c>
      <c r="L102" s="79">
        <f t="shared" si="5"/>
        <v>-5.6494060764790695E-2</v>
      </c>
    </row>
    <row r="103" spans="2:12" ht="24" x14ac:dyDescent="0.25">
      <c r="B103" s="59" t="s">
        <v>141</v>
      </c>
      <c r="C103" s="135">
        <v>3.2778943968997255E-2</v>
      </c>
      <c r="D103" s="136">
        <v>0.17807190972920645</v>
      </c>
      <c r="E103" s="137">
        <v>6193</v>
      </c>
      <c r="F103" s="138">
        <v>0</v>
      </c>
      <c r="H103" s="59" t="s">
        <v>141</v>
      </c>
      <c r="I103" s="151">
        <v>7.6200295340647336E-4</v>
      </c>
      <c r="J103" s="147"/>
      <c r="K103" s="79">
        <f t="shared" si="4"/>
        <v>4.1389195096146547E-3</v>
      </c>
      <c r="L103" s="79">
        <f t="shared" si="5"/>
        <v>-1.4026722211214938E-4</v>
      </c>
    </row>
    <row r="104" spans="2:12" x14ac:dyDescent="0.25">
      <c r="B104" s="59" t="s">
        <v>142</v>
      </c>
      <c r="C104" s="135">
        <v>0.35394800581301472</v>
      </c>
      <c r="D104" s="136">
        <v>0.47823189428579943</v>
      </c>
      <c r="E104" s="137">
        <v>6193</v>
      </c>
      <c r="F104" s="138">
        <v>0</v>
      </c>
      <c r="H104" s="59" t="s">
        <v>142</v>
      </c>
      <c r="I104" s="151">
        <v>-2.4892373190161989E-2</v>
      </c>
      <c r="J104" s="147"/>
      <c r="K104" s="79">
        <f t="shared" si="4"/>
        <v>-3.3627550842395437E-2</v>
      </c>
      <c r="L104" s="79">
        <f t="shared" si="5"/>
        <v>1.8423292038623047E-2</v>
      </c>
    </row>
    <row r="105" spans="2:12" ht="24" x14ac:dyDescent="0.25">
      <c r="B105" s="59" t="s">
        <v>143</v>
      </c>
      <c r="C105" s="135">
        <v>1.7923461973195543E-2</v>
      </c>
      <c r="D105" s="136">
        <v>0.1326840390495517</v>
      </c>
      <c r="E105" s="137">
        <v>6193</v>
      </c>
      <c r="F105" s="138">
        <v>0</v>
      </c>
      <c r="H105" s="59" t="s">
        <v>143</v>
      </c>
      <c r="I105" s="151">
        <v>1.8226047934941852E-2</v>
      </c>
      <c r="J105" s="147"/>
      <c r="K105" s="79">
        <f t="shared" si="4"/>
        <v>0.13490223983288335</v>
      </c>
      <c r="L105" s="79">
        <f t="shared" si="5"/>
        <v>-2.4620435089526558E-3</v>
      </c>
    </row>
    <row r="106" spans="2:12" ht="24" x14ac:dyDescent="0.25">
      <c r="B106" s="59" t="s">
        <v>144</v>
      </c>
      <c r="C106" s="135">
        <v>5.4900694332310675E-3</v>
      </c>
      <c r="D106" s="136">
        <v>7.3897295906271518E-2</v>
      </c>
      <c r="E106" s="137">
        <v>6193</v>
      </c>
      <c r="F106" s="138">
        <v>0</v>
      </c>
      <c r="H106" s="59" t="s">
        <v>144</v>
      </c>
      <c r="I106" s="151">
        <v>-8.6206579708231808E-4</v>
      </c>
      <c r="J106" s="147"/>
      <c r="K106" s="79">
        <f t="shared" si="4"/>
        <v>-1.1601682923387759E-2</v>
      </c>
      <c r="L106" s="79">
        <f t="shared" si="5"/>
        <v>6.4045659911541469E-5</v>
      </c>
    </row>
    <row r="107" spans="2:12" x14ac:dyDescent="0.25">
      <c r="B107" s="59" t="s">
        <v>145</v>
      </c>
      <c r="C107" s="135">
        <v>1.6147263038914905E-3</v>
      </c>
      <c r="D107" s="136">
        <v>4.0154443315586909E-2</v>
      </c>
      <c r="E107" s="137">
        <v>6193</v>
      </c>
      <c r="F107" s="138">
        <v>0</v>
      </c>
      <c r="H107" s="59" t="s">
        <v>145</v>
      </c>
      <c r="I107" s="151">
        <v>3.5800229847734034E-4</v>
      </c>
      <c r="J107" s="147"/>
      <c r="K107" s="79">
        <f t="shared" si="4"/>
        <v>8.9012371542551705E-3</v>
      </c>
      <c r="L107" s="79">
        <f t="shared" si="5"/>
        <v>-1.4396307867144058E-5</v>
      </c>
    </row>
    <row r="108" spans="2:12" x14ac:dyDescent="0.25">
      <c r="B108" s="59" t="s">
        <v>146</v>
      </c>
      <c r="C108" s="135">
        <v>0.53011464556757626</v>
      </c>
      <c r="D108" s="136">
        <v>0.49913258392682608</v>
      </c>
      <c r="E108" s="137">
        <v>6193</v>
      </c>
      <c r="F108" s="138">
        <v>0</v>
      </c>
      <c r="H108" s="59" t="s">
        <v>146</v>
      </c>
      <c r="I108" s="151">
        <v>-1.1102848058040994E-2</v>
      </c>
      <c r="J108" s="147"/>
      <c r="K108" s="79">
        <f t="shared" si="4"/>
        <v>-1.0452264314058032E-2</v>
      </c>
      <c r="L108" s="79">
        <f t="shared" si="5"/>
        <v>1.1792021904829043E-2</v>
      </c>
    </row>
    <row r="109" spans="2:12" x14ac:dyDescent="0.25">
      <c r="B109" s="59" t="s">
        <v>147</v>
      </c>
      <c r="C109" s="135">
        <v>0.84353302115291462</v>
      </c>
      <c r="D109" s="136">
        <v>0.36332682091302376</v>
      </c>
      <c r="E109" s="137">
        <v>6193</v>
      </c>
      <c r="F109" s="138">
        <v>0</v>
      </c>
      <c r="H109" s="59" t="s">
        <v>147</v>
      </c>
      <c r="I109" s="151">
        <v>-2.8554095359740093E-2</v>
      </c>
      <c r="J109" s="147"/>
      <c r="K109" s="79">
        <f t="shared" si="4"/>
        <v>-1.229684344090756E-2</v>
      </c>
      <c r="L109" s="79">
        <f t="shared" si="5"/>
        <v>6.6293818509082683E-2</v>
      </c>
    </row>
    <row r="110" spans="2:12" ht="24" x14ac:dyDescent="0.25">
      <c r="B110" s="59" t="s">
        <v>148</v>
      </c>
      <c r="C110" s="139">
        <v>2.1091554981430645</v>
      </c>
      <c r="D110" s="140">
        <v>1.3495986389715471</v>
      </c>
      <c r="E110" s="137">
        <v>6193</v>
      </c>
      <c r="F110" s="138">
        <v>0</v>
      </c>
      <c r="H110" s="59" t="s">
        <v>148</v>
      </c>
      <c r="I110" s="151">
        <v>-3.5919213085626719E-2</v>
      </c>
      <c r="J110" s="147"/>
      <c r="K110" s="79">
        <f t="shared" si="4"/>
        <v>2.9519882083798629E-2</v>
      </c>
      <c r="L110" s="79">
        <f t="shared" si="5"/>
        <v>5.6134619271884949E-2</v>
      </c>
    </row>
    <row r="111" spans="2:12" x14ac:dyDescent="0.25">
      <c r="B111" s="59" t="s">
        <v>149</v>
      </c>
      <c r="C111" s="141">
        <v>0.52317132246084286</v>
      </c>
      <c r="D111" s="142">
        <v>0.49950313090321846</v>
      </c>
      <c r="E111" s="137">
        <v>6193</v>
      </c>
      <c r="F111" s="138">
        <v>0</v>
      </c>
      <c r="H111" s="59" t="s">
        <v>149</v>
      </c>
      <c r="I111" s="151">
        <v>-2.7600890514692278E-2</v>
      </c>
      <c r="J111" s="147"/>
      <c r="K111" s="79">
        <f t="shared" si="4"/>
        <v>-2.6347975235362003E-2</v>
      </c>
      <c r="L111" s="79">
        <f t="shared" si="5"/>
        <v>2.8908716479029085E-2</v>
      </c>
    </row>
    <row r="112" spans="2:12" x14ac:dyDescent="0.25">
      <c r="B112" s="59" t="s">
        <v>150</v>
      </c>
      <c r="C112" s="141">
        <v>0.25222024866785081</v>
      </c>
      <c r="D112" s="142">
        <v>0.43432206290386915</v>
      </c>
      <c r="E112" s="137">
        <v>6193</v>
      </c>
      <c r="F112" s="138">
        <v>0</v>
      </c>
      <c r="H112" s="59" t="s">
        <v>150</v>
      </c>
      <c r="I112" s="151">
        <v>-4.7315499522286491E-3</v>
      </c>
      <c r="J112" s="147"/>
      <c r="K112" s="79">
        <f t="shared" si="4"/>
        <v>-8.1463907751706845E-3</v>
      </c>
      <c r="L112" s="79">
        <f t="shared" si="5"/>
        <v>2.7477137531454567E-3</v>
      </c>
    </row>
    <row r="113" spans="2:12" x14ac:dyDescent="0.25">
      <c r="B113" s="59" t="s">
        <v>151</v>
      </c>
      <c r="C113" s="141">
        <v>0.1409656063297271</v>
      </c>
      <c r="D113" s="142">
        <v>0.34801416743501778</v>
      </c>
      <c r="E113" s="137">
        <v>6193</v>
      </c>
      <c r="F113" s="138">
        <v>0</v>
      </c>
      <c r="H113" s="59" t="s">
        <v>151</v>
      </c>
      <c r="I113" s="151">
        <v>1.9998762119811234E-2</v>
      </c>
      <c r="J113" s="147"/>
      <c r="K113" s="79">
        <f t="shared" si="4"/>
        <v>4.9364727356842143E-2</v>
      </c>
      <c r="L113" s="79">
        <f t="shared" si="5"/>
        <v>-8.1006404102487196E-3</v>
      </c>
    </row>
    <row r="114" spans="2:12" x14ac:dyDescent="0.25">
      <c r="B114" s="59" t="s">
        <v>152</v>
      </c>
      <c r="C114" s="141">
        <v>8.3642822541579204E-2</v>
      </c>
      <c r="D114" s="142">
        <v>0.276873760262698</v>
      </c>
      <c r="E114" s="137">
        <v>6193</v>
      </c>
      <c r="F114" s="138">
        <v>0</v>
      </c>
      <c r="H114" s="59" t="s">
        <v>152</v>
      </c>
      <c r="I114" s="151">
        <v>3.2079223421194007E-2</v>
      </c>
      <c r="J114" s="147"/>
      <c r="K114" s="79">
        <f t="shared" si="4"/>
        <v>0.10617122619858393</v>
      </c>
      <c r="L114" s="79">
        <f t="shared" si="5"/>
        <v>-9.6910476072011413E-3</v>
      </c>
    </row>
    <row r="115" spans="2:12" ht="24" x14ac:dyDescent="0.25">
      <c r="B115" s="59" t="s">
        <v>153</v>
      </c>
      <c r="C115" s="141">
        <v>0.88470854190214754</v>
      </c>
      <c r="D115" s="142">
        <v>0.31939913986858942</v>
      </c>
      <c r="E115" s="137">
        <v>6193</v>
      </c>
      <c r="F115" s="138">
        <v>0</v>
      </c>
      <c r="H115" s="59" t="s">
        <v>153</v>
      </c>
      <c r="I115" s="151">
        <v>-9.4952806386908572E-3</v>
      </c>
      <c r="J115" s="147"/>
      <c r="K115" s="79">
        <f t="shared" si="4"/>
        <v>-3.4274505258009773E-3</v>
      </c>
      <c r="L115" s="79">
        <f t="shared" si="5"/>
        <v>2.6301122452189841E-2</v>
      </c>
    </row>
    <row r="116" spans="2:12" x14ac:dyDescent="0.25">
      <c r="B116" s="59" t="s">
        <v>154</v>
      </c>
      <c r="C116" s="141">
        <v>8.2835459389633451E-2</v>
      </c>
      <c r="D116" s="142">
        <v>0.27565561071593092</v>
      </c>
      <c r="E116" s="137">
        <v>6193</v>
      </c>
      <c r="F116" s="138">
        <v>0</v>
      </c>
      <c r="H116" s="59" t="s">
        <v>154</v>
      </c>
      <c r="I116" s="151">
        <v>2.9169779852810588E-3</v>
      </c>
      <c r="J116" s="147"/>
      <c r="K116" s="79">
        <f t="shared" si="4"/>
        <v>9.7054029369924924E-3</v>
      </c>
      <c r="L116" s="79">
        <f t="shared" si="5"/>
        <v>-8.7656192018963877E-4</v>
      </c>
    </row>
    <row r="117" spans="2:12" x14ac:dyDescent="0.25">
      <c r="B117" s="59" t="s">
        <v>155</v>
      </c>
      <c r="C117" s="141">
        <v>2.8742128209268528E-2</v>
      </c>
      <c r="D117" s="142">
        <v>0.16709436458527252</v>
      </c>
      <c r="E117" s="137">
        <v>6193</v>
      </c>
      <c r="F117" s="138">
        <v>0</v>
      </c>
      <c r="H117" s="59" t="s">
        <v>155</v>
      </c>
      <c r="I117" s="151">
        <v>9.8017257924257715E-3</v>
      </c>
      <c r="J117" s="147"/>
      <c r="K117" s="79">
        <f t="shared" si="4"/>
        <v>5.6973814506888855E-2</v>
      </c>
      <c r="L117" s="79">
        <f t="shared" si="5"/>
        <v>-1.6860081433460045E-3</v>
      </c>
    </row>
    <row r="118" spans="2:12" x14ac:dyDescent="0.25">
      <c r="B118" s="59" t="s">
        <v>156</v>
      </c>
      <c r="C118" s="141">
        <v>3.713870498950428E-3</v>
      </c>
      <c r="D118" s="142">
        <v>6.0833175345610828E-2</v>
      </c>
      <c r="E118" s="137">
        <v>6193</v>
      </c>
      <c r="F118" s="138">
        <v>0</v>
      </c>
      <c r="H118" s="59" t="s">
        <v>156</v>
      </c>
      <c r="I118" s="151">
        <v>9.7132851334756735E-3</v>
      </c>
      <c r="J118" s="147"/>
      <c r="K118" s="79">
        <f t="shared" si="4"/>
        <v>0.15907785834606747</v>
      </c>
      <c r="L118" s="79">
        <f t="shared" si="5"/>
        <v>-5.9299687876167783E-4</v>
      </c>
    </row>
    <row r="119" spans="2:12" x14ac:dyDescent="0.25">
      <c r="B119" s="59" t="s">
        <v>157</v>
      </c>
      <c r="C119" s="141">
        <v>0.51202971096399164</v>
      </c>
      <c r="D119" s="142">
        <v>0.49989562646617652</v>
      </c>
      <c r="E119" s="137">
        <v>6193</v>
      </c>
      <c r="F119" s="138">
        <v>0</v>
      </c>
      <c r="H119" s="59" t="s">
        <v>157</v>
      </c>
      <c r="I119" s="151">
        <v>-4.7250011359415995E-3</v>
      </c>
      <c r="J119" s="147"/>
      <c r="K119" s="79">
        <f t="shared" si="4"/>
        <v>-4.6122831405825343E-3</v>
      </c>
      <c r="L119" s="79">
        <f t="shared" si="5"/>
        <v>4.8396922034372007E-3</v>
      </c>
    </row>
    <row r="120" spans="2:12" x14ac:dyDescent="0.25">
      <c r="B120" s="59" t="s">
        <v>158</v>
      </c>
      <c r="C120" s="141">
        <v>0.2544808654932989</v>
      </c>
      <c r="D120" s="142">
        <v>0.43560417144837599</v>
      </c>
      <c r="E120" s="137">
        <v>6193</v>
      </c>
      <c r="F120" s="138">
        <v>0</v>
      </c>
      <c r="H120" s="59" t="s">
        <v>158</v>
      </c>
      <c r="I120" s="151">
        <v>-1.3867806010629188E-2</v>
      </c>
      <c r="J120" s="147"/>
      <c r="K120" s="79">
        <f t="shared" si="4"/>
        <v>-2.3734195887461455E-2</v>
      </c>
      <c r="L120" s="79">
        <f t="shared" si="5"/>
        <v>8.1016011952868214E-3</v>
      </c>
    </row>
    <row r="121" spans="2:12" x14ac:dyDescent="0.25">
      <c r="B121" s="59" t="s">
        <v>159</v>
      </c>
      <c r="C121" s="141">
        <v>0.15452930728241562</v>
      </c>
      <c r="D121" s="142">
        <v>0.36148457820425733</v>
      </c>
      <c r="E121" s="137">
        <v>6193</v>
      </c>
      <c r="F121" s="138">
        <v>0</v>
      </c>
      <c r="H121" s="59" t="s">
        <v>159</v>
      </c>
      <c r="I121" s="151">
        <v>7.5676321775536718E-3</v>
      </c>
      <c r="J121" s="147"/>
      <c r="K121" s="79">
        <f t="shared" si="4"/>
        <v>1.7699817931853424E-2</v>
      </c>
      <c r="L121" s="79">
        <f t="shared" si="5"/>
        <v>-3.235050756452201E-3</v>
      </c>
    </row>
    <row r="122" spans="2:12" x14ac:dyDescent="0.25">
      <c r="B122" s="59" t="s">
        <v>160</v>
      </c>
      <c r="C122" s="141">
        <v>7.8960116260293881E-2</v>
      </c>
      <c r="D122" s="142">
        <v>0.26969827838017096</v>
      </c>
      <c r="E122" s="137">
        <v>6193</v>
      </c>
      <c r="F122" s="138">
        <v>0</v>
      </c>
      <c r="H122" s="59" t="s">
        <v>160</v>
      </c>
      <c r="I122" s="151">
        <v>2.1013479427093258E-2</v>
      </c>
      <c r="J122" s="147"/>
      <c r="K122" s="79">
        <f t="shared" si="4"/>
        <v>7.1762611036080184E-2</v>
      </c>
      <c r="L122" s="79">
        <f t="shared" si="5"/>
        <v>-6.1521593261997208E-3</v>
      </c>
    </row>
    <row r="123" spans="2:12" x14ac:dyDescent="0.25">
      <c r="B123" s="59" t="s">
        <v>161</v>
      </c>
      <c r="C123" s="141">
        <v>0.96350718553205228</v>
      </c>
      <c r="D123" s="142">
        <v>0.1875280443842828</v>
      </c>
      <c r="E123" s="137">
        <v>6193</v>
      </c>
      <c r="F123" s="138">
        <v>0</v>
      </c>
      <c r="H123" s="59" t="s">
        <v>161</v>
      </c>
      <c r="I123" s="151">
        <v>-1.3976563262456368E-2</v>
      </c>
      <c r="J123" s="147"/>
      <c r="K123" s="79">
        <f t="shared" ref="K123:K124" si="6">((1-C123)/D123)*I123</f>
        <v>-2.7198285553022192E-3</v>
      </c>
      <c r="L123" s="79">
        <f t="shared" ref="L123:L124" si="7">((0-C123)/D123)*I123</f>
        <v>7.1810694643753656E-2</v>
      </c>
    </row>
    <row r="124" spans="2:12" x14ac:dyDescent="0.25">
      <c r="B124" s="59" t="s">
        <v>162</v>
      </c>
      <c r="C124" s="141">
        <v>2.179880510253512E-2</v>
      </c>
      <c r="D124" s="142">
        <v>0.14603787500256707</v>
      </c>
      <c r="E124" s="137">
        <v>6193</v>
      </c>
      <c r="F124" s="138">
        <v>0</v>
      </c>
      <c r="H124" s="59" t="s">
        <v>162</v>
      </c>
      <c r="I124" s="151">
        <v>7.7360643548444628E-3</v>
      </c>
      <c r="J124" s="147"/>
      <c r="K124" s="79">
        <f t="shared" si="6"/>
        <v>5.1818251912933676E-2</v>
      </c>
      <c r="L124" s="79">
        <f t="shared" si="7"/>
        <v>-1.1547481030449067E-3</v>
      </c>
    </row>
    <row r="125" spans="2:12" x14ac:dyDescent="0.25">
      <c r="B125" s="59" t="s">
        <v>163</v>
      </c>
      <c r="C125" s="141">
        <v>1.0011303084127241E-2</v>
      </c>
      <c r="D125" s="142">
        <v>9.9562430267637947E-2</v>
      </c>
      <c r="E125" s="137">
        <v>6193</v>
      </c>
      <c r="F125" s="138">
        <v>0</v>
      </c>
      <c r="H125" s="59" t="s">
        <v>163</v>
      </c>
      <c r="I125" s="151">
        <v>8.1392211668886143E-3</v>
      </c>
      <c r="J125" s="147"/>
      <c r="K125" s="79">
        <f t="shared" ref="K125:K128" si="8">((1-C125)/D125)*I125</f>
        <v>8.0931501322916766E-2</v>
      </c>
      <c r="L125" s="79">
        <f t="shared" ref="L125:L128" si="9">((0-C125)/D125)*I125</f>
        <v>-8.1842327222652732E-4</v>
      </c>
    </row>
    <row r="126" spans="2:12" x14ac:dyDescent="0.25">
      <c r="B126" s="59" t="s">
        <v>164</v>
      </c>
      <c r="C126" s="141">
        <v>4.6827062812853223E-3</v>
      </c>
      <c r="D126" s="142">
        <v>6.8275407379827804E-2</v>
      </c>
      <c r="E126" s="137">
        <v>6193</v>
      </c>
      <c r="F126" s="138">
        <v>0</v>
      </c>
      <c r="H126" s="59" t="s">
        <v>164</v>
      </c>
      <c r="I126" s="151">
        <v>9.9725298291966063E-3</v>
      </c>
      <c r="J126" s="147"/>
      <c r="K126" s="79">
        <f t="shared" si="8"/>
        <v>0.14537930686969058</v>
      </c>
      <c r="L126" s="79">
        <f t="shared" si="9"/>
        <v>-6.8397143076265841E-4</v>
      </c>
    </row>
    <row r="127" spans="2:12" x14ac:dyDescent="0.25">
      <c r="B127" s="59" t="s">
        <v>165</v>
      </c>
      <c r="C127" s="141">
        <v>0.30066203778459549</v>
      </c>
      <c r="D127" s="142">
        <v>0.45858296331744697</v>
      </c>
      <c r="E127" s="137">
        <v>6193</v>
      </c>
      <c r="F127" s="138">
        <v>0</v>
      </c>
      <c r="H127" s="59" t="s">
        <v>165</v>
      </c>
      <c r="I127" s="151">
        <v>9.3213816394096538E-3</v>
      </c>
      <c r="J127" s="147"/>
      <c r="K127" s="79">
        <f t="shared" si="8"/>
        <v>1.4215085518177654E-2</v>
      </c>
      <c r="L127" s="79">
        <f t="shared" si="9"/>
        <v>-6.1114036561641157E-3</v>
      </c>
    </row>
    <row r="128" spans="2:12" x14ac:dyDescent="0.25">
      <c r="B128" s="59" t="s">
        <v>166</v>
      </c>
      <c r="C128" s="141">
        <v>0.36589698046181174</v>
      </c>
      <c r="D128" s="142">
        <v>0.4817196804121443</v>
      </c>
      <c r="E128" s="137">
        <v>6193</v>
      </c>
      <c r="F128" s="138">
        <v>0</v>
      </c>
      <c r="H128" s="59" t="s">
        <v>166</v>
      </c>
      <c r="I128" s="151">
        <v>-3.5353379135799841E-2</v>
      </c>
      <c r="J128" s="147"/>
      <c r="K128" s="79">
        <f t="shared" si="8"/>
        <v>-4.6536783470646645E-2</v>
      </c>
      <c r="L128" s="79">
        <f t="shared" si="9"/>
        <v>2.6853157969056612E-2</v>
      </c>
    </row>
    <row r="129" spans="2:12" x14ac:dyDescent="0.25">
      <c r="B129" s="59" t="s">
        <v>167</v>
      </c>
      <c r="C129" s="141">
        <v>0.27498788955272085</v>
      </c>
      <c r="D129" s="142">
        <v>0.44654422857856269</v>
      </c>
      <c r="E129" s="137">
        <v>6193</v>
      </c>
      <c r="F129" s="138">
        <v>0</v>
      </c>
      <c r="H129" s="59" t="s">
        <v>167</v>
      </c>
      <c r="I129" s="151">
        <v>1.294371855113712E-2</v>
      </c>
      <c r="J129" s="147"/>
      <c r="K129" s="79">
        <f t="shared" ref="K129:K138" si="10">((1-C129)/D129)*I129</f>
        <v>2.101550552711821E-2</v>
      </c>
      <c r="L129" s="79">
        <f t="shared" ref="L129:L138" si="11">((0-C129)/D129)*I129</f>
        <v>-7.9709144571675546E-3</v>
      </c>
    </row>
    <row r="130" spans="2:12" x14ac:dyDescent="0.25">
      <c r="B130" s="59" t="s">
        <v>168</v>
      </c>
      <c r="C130" s="141">
        <v>5.8453092200871949E-2</v>
      </c>
      <c r="D130" s="142">
        <v>0.23461717010681107</v>
      </c>
      <c r="E130" s="137">
        <v>6193</v>
      </c>
      <c r="F130" s="138">
        <v>0</v>
      </c>
      <c r="H130" s="59" t="s">
        <v>168</v>
      </c>
      <c r="I130" s="151">
        <v>2.9732900050931484E-2</v>
      </c>
      <c r="J130" s="147"/>
      <c r="K130" s="79">
        <f t="shared" si="10"/>
        <v>0.11932170220154902</v>
      </c>
      <c r="L130" s="79">
        <f t="shared" si="11"/>
        <v>-7.4077270102830967E-3</v>
      </c>
    </row>
    <row r="131" spans="2:12" x14ac:dyDescent="0.25">
      <c r="B131" s="59" t="s">
        <v>169</v>
      </c>
      <c r="C131" s="141">
        <v>0.97416437913773613</v>
      </c>
      <c r="D131" s="142">
        <v>0.15865751220560109</v>
      </c>
      <c r="E131" s="137">
        <v>6193</v>
      </c>
      <c r="F131" s="138">
        <v>0</v>
      </c>
      <c r="H131" s="59" t="s">
        <v>169</v>
      </c>
      <c r="I131" s="151">
        <v>-1.0584531461788971E-2</v>
      </c>
      <c r="J131" s="147"/>
      <c r="K131" s="79">
        <f t="shared" si="10"/>
        <v>-1.7235738670672892E-3</v>
      </c>
      <c r="L131" s="79">
        <f t="shared" si="11"/>
        <v>6.49895071251059E-2</v>
      </c>
    </row>
    <row r="132" spans="2:12" x14ac:dyDescent="0.25">
      <c r="B132" s="59" t="s">
        <v>170</v>
      </c>
      <c r="C132" s="141">
        <v>1.5662845147747458E-2</v>
      </c>
      <c r="D132" s="142">
        <v>0.12417733424121477</v>
      </c>
      <c r="E132" s="137">
        <v>6193</v>
      </c>
      <c r="F132" s="138">
        <v>0</v>
      </c>
      <c r="H132" s="59" t="s">
        <v>170</v>
      </c>
      <c r="I132" s="151">
        <v>6.6482753408696332E-3</v>
      </c>
      <c r="J132" s="147"/>
      <c r="K132" s="79">
        <f t="shared" si="10"/>
        <v>5.2699991296269802E-2</v>
      </c>
      <c r="L132" s="79">
        <f t="shared" si="11"/>
        <v>-8.3856613447148474E-4</v>
      </c>
    </row>
    <row r="133" spans="2:12" x14ac:dyDescent="0.25">
      <c r="B133" s="59" t="s">
        <v>171</v>
      </c>
      <c r="C133" s="141">
        <v>5.8130146940093639E-3</v>
      </c>
      <c r="D133" s="142">
        <v>7.6027343050469806E-2</v>
      </c>
      <c r="E133" s="137">
        <v>6193</v>
      </c>
      <c r="F133" s="138">
        <v>0</v>
      </c>
      <c r="H133" s="59" t="s">
        <v>171</v>
      </c>
      <c r="I133" s="151">
        <v>7.0906391818916798E-3</v>
      </c>
      <c r="J133" s="147"/>
      <c r="K133" s="79">
        <f t="shared" si="10"/>
        <v>9.2722182694951666E-2</v>
      </c>
      <c r="L133" s="79">
        <f t="shared" si="11"/>
        <v>-5.421469184697514E-4</v>
      </c>
    </row>
    <row r="134" spans="2:12" x14ac:dyDescent="0.25">
      <c r="B134" s="59" t="s">
        <v>172</v>
      </c>
      <c r="C134" s="141">
        <v>4.3597610205070234E-3</v>
      </c>
      <c r="D134" s="142">
        <v>6.5889714906303173E-2</v>
      </c>
      <c r="E134" s="137">
        <v>6193</v>
      </c>
      <c r="F134" s="138">
        <v>0</v>
      </c>
      <c r="H134" s="59" t="s">
        <v>172</v>
      </c>
      <c r="I134" s="151">
        <v>4.7756749801872844E-3</v>
      </c>
      <c r="J134" s="147"/>
      <c r="K134" s="79">
        <f t="shared" si="10"/>
        <v>7.2163829898544488E-2</v>
      </c>
      <c r="L134" s="79">
        <f t="shared" si="11"/>
        <v>-3.159947141194779E-4</v>
      </c>
    </row>
    <row r="135" spans="2:12" x14ac:dyDescent="0.25">
      <c r="B135" s="59" t="s">
        <v>173</v>
      </c>
      <c r="C135" s="141">
        <v>0.96092362344582594</v>
      </c>
      <c r="D135" s="142">
        <v>0.19379235674120834</v>
      </c>
      <c r="E135" s="137">
        <v>6193</v>
      </c>
      <c r="F135" s="138">
        <v>0</v>
      </c>
      <c r="H135" s="59" t="s">
        <v>173</v>
      </c>
      <c r="I135" s="151">
        <v>3.9541364497943515E-3</v>
      </c>
      <c r="J135" s="147"/>
      <c r="K135" s="79">
        <f t="shared" si="10"/>
        <v>7.9731382319214597E-4</v>
      </c>
      <c r="L135" s="79">
        <f t="shared" si="11"/>
        <v>-1.9606671743043227E-2</v>
      </c>
    </row>
    <row r="136" spans="2:12" x14ac:dyDescent="0.25">
      <c r="B136" s="59" t="s">
        <v>174</v>
      </c>
      <c r="C136" s="141">
        <v>2.9226546100435975E-2</v>
      </c>
      <c r="D136" s="142">
        <v>0.16845455530250886</v>
      </c>
      <c r="E136" s="137">
        <v>6193</v>
      </c>
      <c r="F136" s="138">
        <v>0</v>
      </c>
      <c r="H136" s="59" t="s">
        <v>174</v>
      </c>
      <c r="I136" s="151">
        <v>-6.4934986710046124E-3</v>
      </c>
      <c r="J136" s="147"/>
      <c r="K136" s="79">
        <f t="shared" si="10"/>
        <v>-3.7420870699656841E-2</v>
      </c>
      <c r="L136" s="79">
        <f t="shared" si="11"/>
        <v>1.1266097133462887E-3</v>
      </c>
    </row>
    <row r="137" spans="2:12" x14ac:dyDescent="0.25">
      <c r="B137" s="59" t="s">
        <v>175</v>
      </c>
      <c r="C137" s="141">
        <v>9.8498304537380909E-3</v>
      </c>
      <c r="D137" s="142">
        <v>9.876429699134065E-2</v>
      </c>
      <c r="E137" s="137">
        <v>6193</v>
      </c>
      <c r="F137" s="138">
        <v>0</v>
      </c>
      <c r="H137" s="59" t="s">
        <v>175</v>
      </c>
      <c r="I137" s="151">
        <v>3.3167654656448371E-3</v>
      </c>
      <c r="J137" s="147"/>
      <c r="K137" s="79">
        <f t="shared" si="10"/>
        <v>3.3251853029859176E-2</v>
      </c>
      <c r="L137" s="79">
        <f t="shared" si="11"/>
        <v>-3.3078327378039941E-4</v>
      </c>
    </row>
    <row r="138" spans="2:12" ht="15.75" thickBot="1" x14ac:dyDescent="0.3">
      <c r="B138" s="60" t="s">
        <v>176</v>
      </c>
      <c r="C138" s="143">
        <v>5.1654098908260861</v>
      </c>
      <c r="D138" s="144">
        <v>11.00558706260786</v>
      </c>
      <c r="E138" s="145">
        <v>6193</v>
      </c>
      <c r="F138" s="146">
        <v>56</v>
      </c>
      <c r="H138" s="60" t="s">
        <v>176</v>
      </c>
      <c r="I138" s="152">
        <v>9.9462859392024702E-3</v>
      </c>
      <c r="J138" s="147"/>
      <c r="K138" s="79">
        <f t="shared" si="10"/>
        <v>-3.7644841290566419E-3</v>
      </c>
      <c r="L138" s="79">
        <f t="shared" si="11"/>
        <v>-4.6682329143436689E-3</v>
      </c>
    </row>
    <row r="139" spans="2:12" ht="49.5" customHeight="1" thickTop="1" x14ac:dyDescent="0.25">
      <c r="B139" s="61" t="s">
        <v>199</v>
      </c>
      <c r="C139" s="61"/>
      <c r="D139" s="61"/>
      <c r="E139" s="61"/>
      <c r="F139" s="61"/>
      <c r="H139" s="61" t="s">
        <v>7</v>
      </c>
      <c r="I139" s="61"/>
      <c r="J139" s="147"/>
    </row>
  </sheetData>
  <mergeCells count="7">
    <mergeCell ref="H4:I4"/>
    <mergeCell ref="H5:H6"/>
    <mergeCell ref="H139:I139"/>
    <mergeCell ref="B5:F5"/>
    <mergeCell ref="B6"/>
    <mergeCell ref="B139:F139"/>
    <mergeCell ref="K5:L5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9"/>
  <sheetViews>
    <sheetView tabSelected="1" topLeftCell="A67" workbookViewId="0">
      <selection activeCell="L11" sqref="L11"/>
    </sheetView>
  </sheetViews>
  <sheetFormatPr defaultRowHeight="15" x14ac:dyDescent="0.25"/>
  <cols>
    <col min="1" max="1" width="15.85546875" customWidth="1"/>
    <col min="2" max="2" width="14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thickBot="1" x14ac:dyDescent="0.3">
      <c r="C5" s="4" t="s">
        <v>22</v>
      </c>
      <c r="D5" s="4"/>
      <c r="E5" s="4"/>
      <c r="F5" s="4"/>
      <c r="G5" s="4"/>
      <c r="H5" s="4"/>
      <c r="I5" s="4"/>
    </row>
    <row r="6" spans="1:9" ht="25.5" thickTop="1" x14ac:dyDescent="0.25">
      <c r="C6" s="42" t="s">
        <v>14</v>
      </c>
      <c r="D6" s="43"/>
      <c r="E6" s="27" t="s">
        <v>15</v>
      </c>
      <c r="F6" s="28"/>
      <c r="G6" s="44" t="s">
        <v>16</v>
      </c>
      <c r="H6" s="28" t="s">
        <v>17</v>
      </c>
      <c r="I6" s="29" t="s">
        <v>18</v>
      </c>
    </row>
    <row r="7" spans="1:9" ht="15.75" thickBot="1" x14ac:dyDescent="0.3">
      <c r="C7" s="45"/>
      <c r="D7" s="46"/>
      <c r="E7" s="31" t="s">
        <v>19</v>
      </c>
      <c r="F7" s="32" t="s">
        <v>20</v>
      </c>
      <c r="G7" s="32" t="s">
        <v>21</v>
      </c>
      <c r="H7" s="47"/>
      <c r="I7" s="48"/>
    </row>
    <row r="8" spans="1:9" ht="15.75" thickTop="1" x14ac:dyDescent="0.25">
      <c r="C8" s="49" t="s">
        <v>5</v>
      </c>
      <c r="D8" s="8" t="s">
        <v>177</v>
      </c>
      <c r="E8" s="50">
        <v>0.96547162315007529</v>
      </c>
      <c r="F8" s="35">
        <v>6.6224859752596092E-3</v>
      </c>
      <c r="G8" s="51"/>
      <c r="H8" s="36">
        <v>145.78688830099449</v>
      </c>
      <c r="I8" s="52">
        <v>0</v>
      </c>
    </row>
    <row r="9" spans="1:9" ht="36.75" thickBot="1" x14ac:dyDescent="0.3">
      <c r="C9" s="22"/>
      <c r="D9" s="53" t="s">
        <v>179</v>
      </c>
      <c r="E9" s="54">
        <v>0.40875336949090146</v>
      </c>
      <c r="F9" s="40">
        <v>6.623248890529153E-3</v>
      </c>
      <c r="G9" s="40">
        <v>0.68370990738981541</v>
      </c>
      <c r="H9" s="39">
        <v>61.71493420327208</v>
      </c>
      <c r="I9" s="41">
        <v>0</v>
      </c>
    </row>
    <row r="10" spans="1:9" ht="15.75" thickTop="1" x14ac:dyDescent="0.25">
      <c r="C10" s="25" t="s">
        <v>196</v>
      </c>
      <c r="D10" s="25"/>
      <c r="E10" s="25"/>
      <c r="F10" s="25"/>
      <c r="G10" s="25"/>
      <c r="H10" s="25"/>
      <c r="I10" s="25"/>
    </row>
    <row r="12" spans="1:9" x14ac:dyDescent="0.25">
      <c r="D12" t="s">
        <v>198</v>
      </c>
    </row>
    <row r="14" spans="1:9" x14ac:dyDescent="0.25">
      <c r="B14" t="s">
        <v>11</v>
      </c>
    </row>
    <row r="16" spans="1:9" ht="15.75" thickBot="1" x14ac:dyDescent="0.3">
      <c r="C16" s="4" t="s">
        <v>22</v>
      </c>
      <c r="D16" s="4"/>
      <c r="E16" s="4"/>
      <c r="F16" s="4"/>
      <c r="G16" s="4"/>
      <c r="H16" s="4"/>
      <c r="I16" s="4"/>
    </row>
    <row r="17" spans="2:9" ht="25.5" thickTop="1" x14ac:dyDescent="0.25">
      <c r="C17" s="42" t="s">
        <v>14</v>
      </c>
      <c r="D17" s="43"/>
      <c r="E17" s="27" t="s">
        <v>15</v>
      </c>
      <c r="F17" s="28"/>
      <c r="G17" s="44" t="s">
        <v>16</v>
      </c>
      <c r="H17" s="28" t="s">
        <v>17</v>
      </c>
      <c r="I17" s="29" t="s">
        <v>18</v>
      </c>
    </row>
    <row r="18" spans="2:9" ht="15.75" thickBot="1" x14ac:dyDescent="0.3">
      <c r="C18" s="45"/>
      <c r="D18" s="46"/>
      <c r="E18" s="31" t="s">
        <v>19</v>
      </c>
      <c r="F18" s="32" t="s">
        <v>20</v>
      </c>
      <c r="G18" s="32" t="s">
        <v>21</v>
      </c>
      <c r="H18" s="47"/>
      <c r="I18" s="48"/>
    </row>
    <row r="19" spans="2:9" ht="15.75" thickTop="1" x14ac:dyDescent="0.25">
      <c r="C19" s="49" t="s">
        <v>5</v>
      </c>
      <c r="D19" s="8" t="s">
        <v>177</v>
      </c>
      <c r="E19" s="50">
        <v>-0.67674992993612848</v>
      </c>
      <c r="F19" s="35">
        <v>2.2134824419056467E-3</v>
      </c>
      <c r="G19" s="51"/>
      <c r="H19" s="36">
        <v>-305.73991332567164</v>
      </c>
      <c r="I19" s="52">
        <v>0</v>
      </c>
    </row>
    <row r="20" spans="2:9" ht="36.75" thickBot="1" x14ac:dyDescent="0.3">
      <c r="C20" s="22"/>
      <c r="D20" s="53" t="s">
        <v>178</v>
      </c>
      <c r="E20" s="54">
        <v>0.55557002372537079</v>
      </c>
      <c r="F20" s="40">
        <v>2.2136611719670526E-3</v>
      </c>
      <c r="G20" s="40">
        <v>0.95420493299838427</v>
      </c>
      <c r="H20" s="39">
        <v>250.97337874508273</v>
      </c>
      <c r="I20" s="41">
        <v>0</v>
      </c>
    </row>
    <row r="21" spans="2:9" ht="15.75" thickTop="1" x14ac:dyDescent="0.25">
      <c r="C21" s="25" t="s">
        <v>196</v>
      </c>
      <c r="D21" s="25"/>
      <c r="E21" s="25"/>
      <c r="F21" s="25"/>
      <c r="G21" s="25"/>
      <c r="H21" s="25"/>
      <c r="I21" s="25"/>
    </row>
    <row r="23" spans="2:9" x14ac:dyDescent="0.25">
      <c r="D23" t="s">
        <v>197</v>
      </c>
    </row>
    <row r="26" spans="2:9" x14ac:dyDescent="0.25">
      <c r="B26" t="s">
        <v>23</v>
      </c>
    </row>
    <row r="28" spans="2:9" x14ac:dyDescent="0.25">
      <c r="C28" s="4" t="s">
        <v>24</v>
      </c>
      <c r="D28" s="4"/>
      <c r="E28" s="4"/>
    </row>
    <row r="29" spans="2:9" ht="15.75" thickBot="1" x14ac:dyDescent="0.3">
      <c r="C29" s="5" t="s">
        <v>44</v>
      </c>
      <c r="D29" s="6"/>
      <c r="E29" s="6"/>
      <c r="F29" s="1"/>
    </row>
    <row r="30" spans="2:9" ht="15.75" thickTop="1" x14ac:dyDescent="0.25">
      <c r="C30" s="7" t="s">
        <v>25</v>
      </c>
      <c r="D30" s="8" t="s">
        <v>26</v>
      </c>
      <c r="E30" s="9">
        <v>10533.99964200001</v>
      </c>
      <c r="F30" s="1"/>
    </row>
    <row r="31" spans="2:9" x14ac:dyDescent="0.25">
      <c r="C31" s="10"/>
      <c r="D31" s="11" t="s">
        <v>27</v>
      </c>
      <c r="E31" s="12">
        <v>0</v>
      </c>
      <c r="F31" s="1"/>
    </row>
    <row r="32" spans="2:9" x14ac:dyDescent="0.25">
      <c r="C32" s="10" t="s">
        <v>1</v>
      </c>
      <c r="D32" s="13"/>
      <c r="E32" s="14">
        <v>-0.13478077097425936</v>
      </c>
      <c r="F32" s="1"/>
    </row>
    <row r="33" spans="3:6" x14ac:dyDescent="0.25">
      <c r="C33" s="10" t="s">
        <v>45</v>
      </c>
      <c r="D33" s="13"/>
      <c r="E33" s="15">
        <v>9.0367850934460984E-3</v>
      </c>
      <c r="F33" s="1"/>
    </row>
    <row r="34" spans="3:6" x14ac:dyDescent="0.25">
      <c r="C34" s="10" t="s">
        <v>28</v>
      </c>
      <c r="D34" s="13"/>
      <c r="E34" s="14">
        <v>-0.39421145419225379</v>
      </c>
      <c r="F34" s="1"/>
    </row>
    <row r="35" spans="3:6" x14ac:dyDescent="0.25">
      <c r="C35" s="10" t="s">
        <v>29</v>
      </c>
      <c r="D35" s="13"/>
      <c r="E35" s="16" t="s">
        <v>181</v>
      </c>
      <c r="F35" s="1"/>
    </row>
    <row r="36" spans="3:6" x14ac:dyDescent="0.25">
      <c r="C36" s="10" t="s">
        <v>30</v>
      </c>
      <c r="D36" s="13"/>
      <c r="E36" s="15">
        <v>0.92749292175864528</v>
      </c>
      <c r="F36" s="1"/>
    </row>
    <row r="37" spans="3:6" x14ac:dyDescent="0.25">
      <c r="C37" s="10" t="s">
        <v>31</v>
      </c>
      <c r="D37" s="13"/>
      <c r="E37" s="17">
        <v>0.38036605836446324</v>
      </c>
      <c r="F37" s="1"/>
    </row>
    <row r="38" spans="3:6" x14ac:dyDescent="0.25">
      <c r="C38" s="10" t="s">
        <v>32</v>
      </c>
      <c r="D38" s="13"/>
      <c r="E38" s="17">
        <v>2.3862566212444095E-2</v>
      </c>
      <c r="F38" s="1"/>
    </row>
    <row r="39" spans="3:6" x14ac:dyDescent="0.25">
      <c r="C39" s="10" t="s">
        <v>33</v>
      </c>
      <c r="D39" s="13"/>
      <c r="E39" s="18">
        <v>-1.0797873037847636</v>
      </c>
      <c r="F39" s="1"/>
    </row>
    <row r="40" spans="3:6" x14ac:dyDescent="0.25">
      <c r="C40" s="10" t="s">
        <v>34</v>
      </c>
      <c r="D40" s="13"/>
      <c r="E40" s="17">
        <v>4.7720605499252763E-2</v>
      </c>
      <c r="F40" s="1"/>
    </row>
    <row r="41" spans="3:6" x14ac:dyDescent="0.25">
      <c r="C41" s="10" t="s">
        <v>35</v>
      </c>
      <c r="D41" s="13"/>
      <c r="E41" s="19">
        <v>-1.6386179115448991</v>
      </c>
      <c r="F41" s="1"/>
    </row>
    <row r="42" spans="3:6" x14ac:dyDescent="0.25">
      <c r="C42" s="10" t="s">
        <v>36</v>
      </c>
      <c r="D42" s="13"/>
      <c r="E42" s="19">
        <v>3.2457727843692945</v>
      </c>
      <c r="F42" s="1"/>
    </row>
    <row r="43" spans="3:6" x14ac:dyDescent="0.25">
      <c r="C43" s="10" t="s">
        <v>37</v>
      </c>
      <c r="D43" s="20" t="s">
        <v>38</v>
      </c>
      <c r="E43" s="21">
        <v>-1.0280611757623046</v>
      </c>
      <c r="F43" s="1"/>
    </row>
    <row r="44" spans="3:6" x14ac:dyDescent="0.25">
      <c r="C44" s="10"/>
      <c r="D44" s="20" t="s">
        <v>39</v>
      </c>
      <c r="E44" s="14">
        <v>-0.60950504998554689</v>
      </c>
      <c r="F44" s="1"/>
    </row>
    <row r="45" spans="3:6" x14ac:dyDescent="0.25">
      <c r="C45" s="10"/>
      <c r="D45" s="20" t="s">
        <v>40</v>
      </c>
      <c r="E45" s="14">
        <v>-7.658009607794428E-3</v>
      </c>
      <c r="F45" s="1"/>
    </row>
    <row r="46" spans="3:6" ht="15.75" thickBot="1" x14ac:dyDescent="0.3">
      <c r="C46" s="22"/>
      <c r="D46" s="23" t="s">
        <v>41</v>
      </c>
      <c r="E46" s="24">
        <v>0.87236700702979075</v>
      </c>
    </row>
    <row r="47" spans="3:6" ht="15.75" thickTop="1" x14ac:dyDescent="0.25">
      <c r="C47" s="25" t="s">
        <v>180</v>
      </c>
      <c r="D47" s="25"/>
      <c r="E47" s="25"/>
    </row>
    <row r="48" spans="3:6" x14ac:dyDescent="0.25">
      <c r="C48" s="2"/>
      <c r="D48" s="3"/>
      <c r="E48" s="3"/>
    </row>
    <row r="50" spans="2:2" x14ac:dyDescent="0.25">
      <c r="B50" t="s">
        <v>42</v>
      </c>
    </row>
    <row r="91" spans="1:17" ht="15.75" thickBot="1" x14ac:dyDescent="0.3">
      <c r="A91" s="4" t="s">
        <v>182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6"/>
    </row>
    <row r="92" spans="1:17" ht="15.75" thickTop="1" x14ac:dyDescent="0.25">
      <c r="A92" s="26" t="s">
        <v>183</v>
      </c>
      <c r="B92" s="27" t="s">
        <v>46</v>
      </c>
      <c r="C92" s="28"/>
      <c r="D92" s="28"/>
      <c r="E92" s="28"/>
      <c r="F92" s="28"/>
      <c r="G92" s="28" t="s">
        <v>184</v>
      </c>
      <c r="H92" s="28"/>
      <c r="I92" s="28"/>
      <c r="J92" s="28"/>
      <c r="K92" s="28"/>
      <c r="L92" s="28" t="s">
        <v>185</v>
      </c>
      <c r="M92" s="28"/>
      <c r="N92" s="28"/>
      <c r="O92" s="28"/>
      <c r="P92" s="29"/>
      <c r="Q92" s="6"/>
    </row>
    <row r="93" spans="1:17" ht="15.75" thickBot="1" x14ac:dyDescent="0.3">
      <c r="A93" s="30"/>
      <c r="B93" s="31" t="s">
        <v>47</v>
      </c>
      <c r="C93" s="32" t="s">
        <v>48</v>
      </c>
      <c r="D93" s="32" t="s">
        <v>49</v>
      </c>
      <c r="E93" s="32" t="s">
        <v>50</v>
      </c>
      <c r="F93" s="32" t="s">
        <v>51</v>
      </c>
      <c r="G93" s="32" t="s">
        <v>47</v>
      </c>
      <c r="H93" s="32" t="s">
        <v>48</v>
      </c>
      <c r="I93" s="32" t="s">
        <v>49</v>
      </c>
      <c r="J93" s="32" t="s">
        <v>50</v>
      </c>
      <c r="K93" s="32" t="s">
        <v>51</v>
      </c>
      <c r="L93" s="32" t="s">
        <v>47</v>
      </c>
      <c r="M93" s="32" t="s">
        <v>48</v>
      </c>
      <c r="N93" s="32" t="s">
        <v>49</v>
      </c>
      <c r="O93" s="32" t="s">
        <v>50</v>
      </c>
      <c r="P93" s="33" t="s">
        <v>51</v>
      </c>
      <c r="Q93" s="6"/>
    </row>
    <row r="94" spans="1:17" ht="48.75" thickTop="1" x14ac:dyDescent="0.25">
      <c r="A94" s="34" t="s">
        <v>52</v>
      </c>
      <c r="B94" s="153">
        <v>0</v>
      </c>
      <c r="C94" s="154">
        <v>3.2944354336647934E-3</v>
      </c>
      <c r="D94" s="154">
        <v>3.7188225315873285E-3</v>
      </c>
      <c r="E94" s="154">
        <v>0.17659624487376879</v>
      </c>
      <c r="F94" s="154">
        <v>0.48794213280001536</v>
      </c>
      <c r="G94" s="154">
        <v>0.14665047774843751</v>
      </c>
      <c r="H94" s="154">
        <v>0.36156770180276804</v>
      </c>
      <c r="I94" s="154">
        <v>0.41469162114267683</v>
      </c>
      <c r="J94" s="154">
        <v>0.48984261698504944</v>
      </c>
      <c r="K94" s="154">
        <v>0.54733544263670042</v>
      </c>
      <c r="L94" s="155">
        <v>0</v>
      </c>
      <c r="M94" s="154">
        <v>2.4122611951387339E-3</v>
      </c>
      <c r="N94" s="154">
        <v>2.3038577376321675E-3</v>
      </c>
      <c r="O94" s="154">
        <v>4.0139910688916655E-3</v>
      </c>
      <c r="P94" s="156">
        <v>9.4923824716262026E-2</v>
      </c>
      <c r="Q94" s="6"/>
    </row>
    <row r="95" spans="1:17" ht="48" x14ac:dyDescent="0.25">
      <c r="A95" s="37" t="s">
        <v>53</v>
      </c>
      <c r="B95" s="157">
        <v>8.7515043709808227E-3</v>
      </c>
      <c r="C95" s="158">
        <v>2.1206395919314735E-2</v>
      </c>
      <c r="D95" s="158">
        <v>4.5799390427428803E-2</v>
      </c>
      <c r="E95" s="158">
        <v>0.21441054370479609</v>
      </c>
      <c r="F95" s="158">
        <v>0.14631444864695844</v>
      </c>
      <c r="G95" s="158">
        <v>0.27808117977562757</v>
      </c>
      <c r="H95" s="158">
        <v>0.25944542053239328</v>
      </c>
      <c r="I95" s="158">
        <v>0.23726369424961288</v>
      </c>
      <c r="J95" s="158">
        <v>0.13033951657474388</v>
      </c>
      <c r="K95" s="158">
        <v>7.4471398117489471E-2</v>
      </c>
      <c r="L95" s="158">
        <v>1.7957664800383581E-3</v>
      </c>
      <c r="M95" s="158">
        <v>2.265301801403562E-2</v>
      </c>
      <c r="N95" s="158">
        <v>2.3115501400698464E-2</v>
      </c>
      <c r="O95" s="158">
        <v>4.8651003492307457E-2</v>
      </c>
      <c r="P95" s="159">
        <v>8.9363188148903441E-2</v>
      </c>
      <c r="Q95" s="6"/>
    </row>
    <row r="96" spans="1:17" ht="48" x14ac:dyDescent="0.25">
      <c r="A96" s="37" t="s">
        <v>54</v>
      </c>
      <c r="B96" s="157">
        <v>8.204140813276745E-3</v>
      </c>
      <c r="C96" s="158">
        <v>8.2013529647226545E-3</v>
      </c>
      <c r="D96" s="158">
        <v>1.2928562073951612E-2</v>
      </c>
      <c r="E96" s="158">
        <v>2.1231557904566947E-2</v>
      </c>
      <c r="F96" s="158">
        <v>4.818082957507964E-3</v>
      </c>
      <c r="G96" s="158">
        <v>2.6510333206399429E-2</v>
      </c>
      <c r="H96" s="158">
        <v>1.4120817187883772E-2</v>
      </c>
      <c r="I96" s="158">
        <v>1.048695949044442E-2</v>
      </c>
      <c r="J96" s="158">
        <v>4.7555413331519109E-3</v>
      </c>
      <c r="K96" s="160">
        <v>0</v>
      </c>
      <c r="L96" s="158">
        <v>6.5044156653984242E-3</v>
      </c>
      <c r="M96" s="158">
        <v>8.8640120513459944E-3</v>
      </c>
      <c r="N96" s="158">
        <v>1.008226672495739E-2</v>
      </c>
      <c r="O96" s="158">
        <v>1.3430218121808658E-2</v>
      </c>
      <c r="P96" s="159">
        <v>1.6153176903429468E-2</v>
      </c>
      <c r="Q96" s="6"/>
    </row>
    <row r="97" spans="1:17" ht="48" x14ac:dyDescent="0.25">
      <c r="A97" s="37" t="s">
        <v>55</v>
      </c>
      <c r="B97" s="157">
        <v>2.8620672719734851E-2</v>
      </c>
      <c r="C97" s="158">
        <v>3.543096032623079E-2</v>
      </c>
      <c r="D97" s="158">
        <v>6.6581078198791263E-2</v>
      </c>
      <c r="E97" s="158">
        <v>9.3597142266415925E-2</v>
      </c>
      <c r="F97" s="158">
        <v>4.4242769417875541E-2</v>
      </c>
      <c r="G97" s="158">
        <v>0.11759456681326474</v>
      </c>
      <c r="H97" s="158">
        <v>6.4783842209635498E-2</v>
      </c>
      <c r="I97" s="158">
        <v>5.2523098544279286E-2</v>
      </c>
      <c r="J97" s="158">
        <v>4.9195826981023087E-2</v>
      </c>
      <c r="K97" s="158">
        <v>1.8387741451595378E-2</v>
      </c>
      <c r="L97" s="158">
        <v>2.4792335937536956E-2</v>
      </c>
      <c r="M97" s="158">
        <v>3.8993633311935068E-2</v>
      </c>
      <c r="N97" s="158">
        <v>3.3135392204067013E-2</v>
      </c>
      <c r="O97" s="158">
        <v>6.7442833327420362E-2</v>
      </c>
      <c r="P97" s="159">
        <v>8.8629191967965842E-2</v>
      </c>
      <c r="Q97" s="6"/>
    </row>
    <row r="98" spans="1:17" ht="48" x14ac:dyDescent="0.25">
      <c r="A98" s="37" t="s">
        <v>56</v>
      </c>
      <c r="B98" s="157">
        <v>0.33373346295027173</v>
      </c>
      <c r="C98" s="158">
        <v>0.36531786121289256</v>
      </c>
      <c r="D98" s="158">
        <v>0.38256317438374871</v>
      </c>
      <c r="E98" s="158">
        <v>0.2077224181617881</v>
      </c>
      <c r="F98" s="158">
        <v>0.21324158306535176</v>
      </c>
      <c r="G98" s="158">
        <v>9.6449688432180117E-2</v>
      </c>
      <c r="H98" s="158">
        <v>0.16997247178795721</v>
      </c>
      <c r="I98" s="158">
        <v>0.18463147139631461</v>
      </c>
      <c r="J98" s="158">
        <v>0.21527853705218866</v>
      </c>
      <c r="K98" s="158">
        <v>0.26651521736187467</v>
      </c>
      <c r="L98" s="158">
        <v>0.32409296194853954</v>
      </c>
      <c r="M98" s="158">
        <v>0.34523077735644053</v>
      </c>
      <c r="N98" s="158">
        <v>0.39601361832671916</v>
      </c>
      <c r="O98" s="158">
        <v>0.38086532664768302</v>
      </c>
      <c r="P98" s="159">
        <v>0.32050138751376822</v>
      </c>
      <c r="Q98" s="6"/>
    </row>
    <row r="99" spans="1:17" ht="48" x14ac:dyDescent="0.25">
      <c r="A99" s="37" t="s">
        <v>57</v>
      </c>
      <c r="B99" s="157">
        <v>0.13346183043398888</v>
      </c>
      <c r="C99" s="158">
        <v>0.17487159902751082</v>
      </c>
      <c r="D99" s="158">
        <v>0.25308326506726059</v>
      </c>
      <c r="E99" s="158">
        <v>0.19979842266483108</v>
      </c>
      <c r="F99" s="158">
        <v>7.3889627864867899E-2</v>
      </c>
      <c r="G99" s="158">
        <v>0.24525459798695728</v>
      </c>
      <c r="H99" s="158">
        <v>9.109056697552588E-2</v>
      </c>
      <c r="I99" s="158">
        <v>8.6136627179877925E-2</v>
      </c>
      <c r="J99" s="158">
        <v>8.4967547835085311E-2</v>
      </c>
      <c r="K99" s="158">
        <v>4.2254096081325986E-2</v>
      </c>
      <c r="L99" s="158">
        <v>0.10857389733844104</v>
      </c>
      <c r="M99" s="158">
        <v>0.17611797489484943</v>
      </c>
      <c r="N99" s="158">
        <v>0.18218990825868264</v>
      </c>
      <c r="O99" s="158">
        <v>0.24035367888724354</v>
      </c>
      <c r="P99" s="159">
        <v>0.25416581403534722</v>
      </c>
      <c r="Q99" s="6"/>
    </row>
    <row r="100" spans="1:17" ht="48" x14ac:dyDescent="0.25">
      <c r="A100" s="37" t="s">
        <v>58</v>
      </c>
      <c r="B100" s="157">
        <v>0.20149985701250014</v>
      </c>
      <c r="C100" s="158">
        <v>0.18975427614688381</v>
      </c>
      <c r="D100" s="158">
        <v>0.11782967814109657</v>
      </c>
      <c r="E100" s="158">
        <v>5.1610070440635737E-2</v>
      </c>
      <c r="F100" s="158">
        <v>3.3020044822170028E-3</v>
      </c>
      <c r="G100" s="158">
        <v>4.1687394235803962E-2</v>
      </c>
      <c r="H100" s="158">
        <v>2.7212539082724727E-2</v>
      </c>
      <c r="I100" s="158">
        <v>3.9492195959678102E-3</v>
      </c>
      <c r="J100" s="158">
        <v>1.0807940091935764E-3</v>
      </c>
      <c r="K100" s="158">
        <v>3.0866311636809003E-3</v>
      </c>
      <c r="L100" s="158">
        <v>0.22362782602974177</v>
      </c>
      <c r="M100" s="158">
        <v>0.17809761329494386</v>
      </c>
      <c r="N100" s="158">
        <v>0.17340457284558719</v>
      </c>
      <c r="O100" s="158">
        <v>0.12563955626160073</v>
      </c>
      <c r="P100" s="159">
        <v>7.8033151748380755E-2</v>
      </c>
      <c r="Q100" s="6"/>
    </row>
    <row r="101" spans="1:17" ht="48" x14ac:dyDescent="0.25">
      <c r="A101" s="37" t="s">
        <v>59</v>
      </c>
      <c r="B101" s="157">
        <v>1.7272849308452094E-2</v>
      </c>
      <c r="C101" s="158">
        <v>1.8683085335574653E-2</v>
      </c>
      <c r="D101" s="158">
        <v>1.8092430464270431E-2</v>
      </c>
      <c r="E101" s="158">
        <v>9.7460335821275348E-3</v>
      </c>
      <c r="F101" s="158">
        <v>2.8565348426852094E-3</v>
      </c>
      <c r="G101" s="158">
        <v>1.7835509301761313E-2</v>
      </c>
      <c r="H101" s="158">
        <v>2.7002889980607507E-3</v>
      </c>
      <c r="I101" s="158">
        <v>2.9979676832320471E-3</v>
      </c>
      <c r="J101" s="158">
        <v>3.5886480639627663E-3</v>
      </c>
      <c r="K101" s="160">
        <v>0</v>
      </c>
      <c r="L101" s="158">
        <v>1.2921902910493574E-2</v>
      </c>
      <c r="M101" s="158">
        <v>2.1267166303442234E-2</v>
      </c>
      <c r="N101" s="158">
        <v>2.0670817064339046E-2</v>
      </c>
      <c r="O101" s="158">
        <v>1.7454100601109305E-2</v>
      </c>
      <c r="P101" s="159">
        <v>1.112572393783063E-2</v>
      </c>
      <c r="Q101" s="6"/>
    </row>
    <row r="102" spans="1:17" ht="48" x14ac:dyDescent="0.25">
      <c r="A102" s="37" t="s">
        <v>60</v>
      </c>
      <c r="B102" s="157">
        <v>7.6099216461723976E-2</v>
      </c>
      <c r="C102" s="158">
        <v>5.9350279069392019E-2</v>
      </c>
      <c r="D102" s="158">
        <v>3.0117366967886094E-2</v>
      </c>
      <c r="E102" s="158">
        <v>7.5908170424428901E-3</v>
      </c>
      <c r="F102" s="158">
        <v>6.0608471752945914E-4</v>
      </c>
      <c r="G102" s="158">
        <v>1.087848990085241E-2</v>
      </c>
      <c r="H102" s="158">
        <v>5.0715966023825781E-4</v>
      </c>
      <c r="I102" s="158">
        <v>3.0992575145820047E-4</v>
      </c>
      <c r="J102" s="158">
        <v>1.0807940091935766E-3</v>
      </c>
      <c r="K102" s="160">
        <v>0</v>
      </c>
      <c r="L102" s="158">
        <v>8.0985262186354504E-2</v>
      </c>
      <c r="M102" s="158">
        <v>6.3008951540182184E-2</v>
      </c>
      <c r="N102" s="158">
        <v>5.745235618629814E-2</v>
      </c>
      <c r="O102" s="158">
        <v>2.6355629708784686E-2</v>
      </c>
      <c r="P102" s="159">
        <v>1.6262110951204181E-2</v>
      </c>
      <c r="Q102" s="6"/>
    </row>
    <row r="103" spans="1:17" ht="60" x14ac:dyDescent="0.25">
      <c r="A103" s="37" t="s">
        <v>61</v>
      </c>
      <c r="B103" s="157">
        <v>1.2634442397588645E-3</v>
      </c>
      <c r="C103" s="158">
        <v>8.9540304357872073E-4</v>
      </c>
      <c r="D103" s="158">
        <v>4.5929045838495391E-3</v>
      </c>
      <c r="E103" s="158">
        <v>3.8203778065880904E-3</v>
      </c>
      <c r="F103" s="158">
        <v>2.4405226402550786E-3</v>
      </c>
      <c r="G103" s="158">
        <v>2.3618451595812861E-3</v>
      </c>
      <c r="H103" s="158">
        <v>7.1033573091047889E-3</v>
      </c>
      <c r="I103" s="158">
        <v>7.1837235038273151E-4</v>
      </c>
      <c r="J103" s="158">
        <v>3.5887998134633177E-3</v>
      </c>
      <c r="K103" s="158">
        <v>3.9549607874130492E-3</v>
      </c>
      <c r="L103" s="158">
        <v>1.8254859692735195E-3</v>
      </c>
      <c r="M103" s="160">
        <v>0</v>
      </c>
      <c r="N103" s="158">
        <v>2.5958331812582312E-3</v>
      </c>
      <c r="O103" s="158">
        <v>3.987326095426476E-3</v>
      </c>
      <c r="P103" s="159">
        <v>2.4695846701550859E-3</v>
      </c>
      <c r="Q103" s="6"/>
    </row>
    <row r="104" spans="1:17" ht="72" x14ac:dyDescent="0.25">
      <c r="A104" s="37" t="s">
        <v>62</v>
      </c>
      <c r="B104" s="157">
        <v>0.18980071434246365</v>
      </c>
      <c r="C104" s="158">
        <v>0.12263081578618529</v>
      </c>
      <c r="D104" s="158">
        <v>6.2085813504382407E-2</v>
      </c>
      <c r="E104" s="158">
        <v>7.9950285643257714E-3</v>
      </c>
      <c r="F104" s="158">
        <v>4.2577047959269798E-4</v>
      </c>
      <c r="G104" s="158">
        <v>7.5347263710812719E-3</v>
      </c>
      <c r="H104" s="158">
        <v>1.2166823128887398E-3</v>
      </c>
      <c r="I104" s="158">
        <v>6.5764512627524308E-4</v>
      </c>
      <c r="J104" s="158">
        <v>7.1126074836873495E-4</v>
      </c>
      <c r="K104" s="160">
        <v>0</v>
      </c>
      <c r="L104" s="158">
        <v>0.21301295673753948</v>
      </c>
      <c r="M104" s="158">
        <v>0.14283957830782026</v>
      </c>
      <c r="N104" s="158">
        <v>9.9035876069760248E-2</v>
      </c>
      <c r="O104" s="158">
        <v>6.9371639212502903E-2</v>
      </c>
      <c r="P104" s="159">
        <v>2.1311473215345007E-2</v>
      </c>
      <c r="Q104" s="6"/>
    </row>
    <row r="105" spans="1:17" ht="36" x14ac:dyDescent="0.25">
      <c r="A105" s="37" t="s">
        <v>63</v>
      </c>
      <c r="B105" s="161">
        <v>0</v>
      </c>
      <c r="C105" s="158">
        <v>3.6353573404952034E-4</v>
      </c>
      <c r="D105" s="158">
        <v>1.9898853436242642E-4</v>
      </c>
      <c r="E105" s="158">
        <v>4.5323143575281269E-3</v>
      </c>
      <c r="F105" s="158">
        <v>1.8337081954688028E-2</v>
      </c>
      <c r="G105" s="158">
        <v>5.3546718025548811E-3</v>
      </c>
      <c r="H105" s="160">
        <v>0</v>
      </c>
      <c r="I105" s="158">
        <v>5.6333974894777128E-3</v>
      </c>
      <c r="J105" s="158">
        <v>1.4510037940673346E-2</v>
      </c>
      <c r="K105" s="158">
        <v>3.9578277366138316E-2</v>
      </c>
      <c r="L105" s="160">
        <v>0</v>
      </c>
      <c r="M105" s="158">
        <v>5.1501372986567867E-4</v>
      </c>
      <c r="N105" s="160">
        <v>0</v>
      </c>
      <c r="O105" s="158">
        <v>2.8213280545412109E-4</v>
      </c>
      <c r="P105" s="159">
        <v>5.8265798563309733E-3</v>
      </c>
      <c r="Q105" s="6"/>
    </row>
    <row r="106" spans="1:17" ht="36" x14ac:dyDescent="0.25">
      <c r="A106" s="37" t="s">
        <v>64</v>
      </c>
      <c r="B106" s="157">
        <v>1.2923073468481272E-3</v>
      </c>
      <c r="C106" s="160">
        <v>0</v>
      </c>
      <c r="D106" s="158">
        <v>2.4085251213842775E-3</v>
      </c>
      <c r="E106" s="158">
        <v>1.3490286301846657E-3</v>
      </c>
      <c r="F106" s="158">
        <v>1.5833561304546718E-3</v>
      </c>
      <c r="G106" s="158">
        <v>3.8065192654987913E-3</v>
      </c>
      <c r="H106" s="158">
        <v>2.7915214081829405E-4</v>
      </c>
      <c r="I106" s="160">
        <v>0</v>
      </c>
      <c r="J106" s="158">
        <v>1.0600786539030225E-3</v>
      </c>
      <c r="K106" s="158">
        <v>4.4162350337823278E-3</v>
      </c>
      <c r="L106" s="158">
        <v>1.867188796642548E-3</v>
      </c>
      <c r="M106" s="160">
        <v>0</v>
      </c>
      <c r="N106" s="160">
        <v>0</v>
      </c>
      <c r="O106" s="158">
        <v>2.1525637697669135E-3</v>
      </c>
      <c r="P106" s="159">
        <v>1.2347923350775429E-3</v>
      </c>
      <c r="Q106" s="6"/>
    </row>
    <row r="107" spans="1:17" ht="48" x14ac:dyDescent="0.25">
      <c r="A107" s="37" t="s">
        <v>65</v>
      </c>
      <c r="B107" s="161">
        <v>0</v>
      </c>
      <c r="C107" s="160">
        <v>0</v>
      </c>
      <c r="D107" s="160">
        <v>0</v>
      </c>
      <c r="E107" s="158">
        <v>9.5583158308176916E-2</v>
      </c>
      <c r="F107" s="158">
        <v>0.5000272837814429</v>
      </c>
      <c r="G107" s="158">
        <v>8.2122667803108909E-2</v>
      </c>
      <c r="H107" s="158">
        <v>0.20882275797925431</v>
      </c>
      <c r="I107" s="158">
        <v>0.40634964055711437</v>
      </c>
      <c r="J107" s="158">
        <v>0.52714814901293716</v>
      </c>
      <c r="K107" s="158">
        <v>0.65410378332180674</v>
      </c>
      <c r="L107" s="160">
        <v>0</v>
      </c>
      <c r="M107" s="160">
        <v>0</v>
      </c>
      <c r="N107" s="160">
        <v>0</v>
      </c>
      <c r="O107" s="160">
        <v>0</v>
      </c>
      <c r="P107" s="159">
        <v>3.6199551122946282E-2</v>
      </c>
      <c r="Q107" s="6"/>
    </row>
    <row r="108" spans="1:17" ht="36" x14ac:dyDescent="0.25">
      <c r="A108" s="37" t="s">
        <v>66</v>
      </c>
      <c r="B108" s="161">
        <v>0</v>
      </c>
      <c r="C108" s="158">
        <v>9.1785495434223302E-4</v>
      </c>
      <c r="D108" s="158">
        <v>1.0884291151876198E-2</v>
      </c>
      <c r="E108" s="158">
        <v>4.3698975338015984E-2</v>
      </c>
      <c r="F108" s="158">
        <v>9.8154848596633731E-2</v>
      </c>
      <c r="G108" s="158">
        <v>4.186465018180615E-2</v>
      </c>
      <c r="H108" s="158">
        <v>3.9755594993970689E-2</v>
      </c>
      <c r="I108" s="158">
        <v>5.0582050864034757E-2</v>
      </c>
      <c r="J108" s="158">
        <v>8.1861845653579249E-2</v>
      </c>
      <c r="K108" s="158">
        <v>0.13070531499564045</v>
      </c>
      <c r="L108" s="160">
        <v>0</v>
      </c>
      <c r="M108" s="160">
        <v>0</v>
      </c>
      <c r="N108" s="158">
        <v>1.3285390839132788E-3</v>
      </c>
      <c r="O108" s="158">
        <v>1.1526400988384321E-2</v>
      </c>
      <c r="P108" s="159">
        <v>6.1738898188811647E-2</v>
      </c>
      <c r="Q108" s="6"/>
    </row>
    <row r="109" spans="1:17" ht="36" x14ac:dyDescent="0.25">
      <c r="A109" s="37" t="s">
        <v>67</v>
      </c>
      <c r="B109" s="161">
        <v>0</v>
      </c>
      <c r="C109" s="158">
        <v>6.1665554245972181E-4</v>
      </c>
      <c r="D109" s="158">
        <v>2.4275825034111133E-3</v>
      </c>
      <c r="E109" s="158">
        <v>1.5687676405704443E-2</v>
      </c>
      <c r="F109" s="158">
        <v>5.2618178437070947E-4</v>
      </c>
      <c r="G109" s="158">
        <v>3.2847392480356528E-2</v>
      </c>
      <c r="H109" s="158">
        <v>9.7099172760895577E-3</v>
      </c>
      <c r="I109" s="158">
        <v>4.538126916528074E-4</v>
      </c>
      <c r="J109" s="158">
        <v>7.8218041291556269E-4</v>
      </c>
      <c r="K109" s="160">
        <v>0</v>
      </c>
      <c r="L109" s="160">
        <v>0</v>
      </c>
      <c r="M109" s="160">
        <v>0</v>
      </c>
      <c r="N109" s="158">
        <v>8.9257129963044425E-4</v>
      </c>
      <c r="O109" s="158">
        <v>2.9079569559967329E-3</v>
      </c>
      <c r="P109" s="159">
        <v>3.5433289567218299E-3</v>
      </c>
      <c r="Q109" s="6"/>
    </row>
    <row r="110" spans="1:17" ht="48" x14ac:dyDescent="0.25">
      <c r="A110" s="37" t="s">
        <v>68</v>
      </c>
      <c r="B110" s="161">
        <v>0</v>
      </c>
      <c r="C110" s="160">
        <v>0</v>
      </c>
      <c r="D110" s="158">
        <v>6.2656513257063604E-4</v>
      </c>
      <c r="E110" s="158">
        <v>3.0317056768827222E-3</v>
      </c>
      <c r="F110" s="158">
        <v>2.9005182319516388E-3</v>
      </c>
      <c r="G110" s="158">
        <v>7.0456807910662467E-3</v>
      </c>
      <c r="H110" s="158">
        <v>1.2994692836378176E-3</v>
      </c>
      <c r="I110" s="158">
        <v>1.5441795573628348E-3</v>
      </c>
      <c r="J110" s="158">
        <v>3.0728964170281398E-3</v>
      </c>
      <c r="K110" s="158">
        <v>4.708871105497908E-3</v>
      </c>
      <c r="L110" s="160">
        <v>0</v>
      </c>
      <c r="M110" s="160">
        <v>0</v>
      </c>
      <c r="N110" s="160">
        <v>0</v>
      </c>
      <c r="O110" s="158">
        <v>8.8836564990181109E-4</v>
      </c>
      <c r="P110" s="159">
        <v>6.6435848678437018E-4</v>
      </c>
      <c r="Q110" s="6"/>
    </row>
    <row r="111" spans="1:17" ht="36" x14ac:dyDescent="0.25">
      <c r="A111" s="37" t="s">
        <v>69</v>
      </c>
      <c r="B111" s="161">
        <v>0</v>
      </c>
      <c r="C111" s="160">
        <v>0</v>
      </c>
      <c r="D111" s="160">
        <v>0</v>
      </c>
      <c r="E111" s="158">
        <v>1.724091249024471E-3</v>
      </c>
      <c r="F111" s="158">
        <v>7.946746048138779E-4</v>
      </c>
      <c r="G111" s="158">
        <v>1.1756105129707734E-3</v>
      </c>
      <c r="H111" s="158">
        <v>1.8365896848984477E-3</v>
      </c>
      <c r="I111" s="158">
        <v>1.5801033291435963E-3</v>
      </c>
      <c r="J111" s="158">
        <v>5.5864255934253684E-4</v>
      </c>
      <c r="K111" s="158">
        <v>4.0454311895639545E-4</v>
      </c>
      <c r="L111" s="160">
        <v>0</v>
      </c>
      <c r="M111" s="160">
        <v>0</v>
      </c>
      <c r="N111" s="160">
        <v>0</v>
      </c>
      <c r="O111" s="160">
        <v>0</v>
      </c>
      <c r="P111" s="159">
        <v>1.2332400680730804E-3</v>
      </c>
      <c r="Q111" s="6"/>
    </row>
    <row r="112" spans="1:17" ht="60" x14ac:dyDescent="0.25">
      <c r="A112" s="37" t="s">
        <v>70</v>
      </c>
      <c r="B112" s="157">
        <v>1.7463228791813359E-2</v>
      </c>
      <c r="C112" s="158">
        <v>7.7752807071315932E-2</v>
      </c>
      <c r="D112" s="158">
        <v>0.20028142722728925</v>
      </c>
      <c r="E112" s="158">
        <v>0.10076148234686652</v>
      </c>
      <c r="F112" s="158">
        <v>1.1650997328368617E-2</v>
      </c>
      <c r="G112" s="158">
        <v>9.8073477234602666E-3</v>
      </c>
      <c r="H112" s="158">
        <v>3.5889119647219249E-3</v>
      </c>
      <c r="I112" s="158">
        <v>9.9932256107734992E-4</v>
      </c>
      <c r="J112" s="158">
        <v>1.4150887132922457E-2</v>
      </c>
      <c r="K112" s="158">
        <v>2.0335939646771483E-3</v>
      </c>
      <c r="L112" s="158">
        <v>1.331681745220361E-2</v>
      </c>
      <c r="M112" s="158">
        <v>4.6736654732834344E-2</v>
      </c>
      <c r="N112" s="158">
        <v>9.2144210671714619E-2</v>
      </c>
      <c r="O112" s="158">
        <v>0.19352065210349076</v>
      </c>
      <c r="P112" s="159">
        <v>0.24391662711495407</v>
      </c>
      <c r="Q112" s="6"/>
    </row>
    <row r="113" spans="1:17" ht="36" x14ac:dyDescent="0.25">
      <c r="A113" s="37" t="s">
        <v>71</v>
      </c>
      <c r="B113" s="157">
        <v>4.724841586873637E-2</v>
      </c>
      <c r="C113" s="158">
        <v>0.18520472336570787</v>
      </c>
      <c r="D113" s="158">
        <v>0.29523981944169969</v>
      </c>
      <c r="E113" s="158">
        <v>0.11235573677727634</v>
      </c>
      <c r="F113" s="158">
        <v>1.0828892023381711E-2</v>
      </c>
      <c r="G113" s="158">
        <v>6.7796339476633244E-2</v>
      </c>
      <c r="H113" s="158">
        <v>2.3241539656341452E-2</v>
      </c>
      <c r="I113" s="158">
        <v>7.9555985216077253E-3</v>
      </c>
      <c r="J113" s="158">
        <v>1.6364094756928262E-2</v>
      </c>
      <c r="K113" s="158">
        <v>7.2881214528273354E-3</v>
      </c>
      <c r="L113" s="158">
        <v>2.8951837578674533E-2</v>
      </c>
      <c r="M113" s="158">
        <v>0.11487736857385886</v>
      </c>
      <c r="N113" s="158">
        <v>0.22500776961120364</v>
      </c>
      <c r="O113" s="158">
        <v>0.28922930602854452</v>
      </c>
      <c r="P113" s="159">
        <v>0.23261809590841909</v>
      </c>
      <c r="Q113" s="6"/>
    </row>
    <row r="114" spans="1:17" ht="48" x14ac:dyDescent="0.25">
      <c r="A114" s="37" t="s">
        <v>72</v>
      </c>
      <c r="B114" s="157">
        <v>0.10928249837500018</v>
      </c>
      <c r="C114" s="158">
        <v>0.11010076761660958</v>
      </c>
      <c r="D114" s="158">
        <v>7.3485653174522922E-2</v>
      </c>
      <c r="E114" s="158">
        <v>2.2410602905829923E-2</v>
      </c>
      <c r="F114" s="158">
        <v>4.3347342397288885E-3</v>
      </c>
      <c r="G114" s="158">
        <v>3.0748515120010977E-2</v>
      </c>
      <c r="H114" s="158">
        <v>1.1115090602258321E-2</v>
      </c>
      <c r="I114" s="158">
        <v>1.0271121921455828E-2</v>
      </c>
      <c r="J114" s="158">
        <v>1.6645619501286205E-3</v>
      </c>
      <c r="K114" s="158">
        <v>5.6418954247962447E-4</v>
      </c>
      <c r="L114" s="158">
        <v>8.9350543476014649E-2</v>
      </c>
      <c r="M114" s="158">
        <v>0.12429460997722619</v>
      </c>
      <c r="N114" s="158">
        <v>0.11238130721968111</v>
      </c>
      <c r="O114" s="158">
        <v>8.355040240285444E-2</v>
      </c>
      <c r="P114" s="159">
        <v>2.4773953891857662E-2</v>
      </c>
      <c r="Q114" s="6"/>
    </row>
    <row r="115" spans="1:17" ht="36" x14ac:dyDescent="0.25">
      <c r="A115" s="37" t="s">
        <v>73</v>
      </c>
      <c r="B115" s="157">
        <v>8.9433200964974841E-4</v>
      </c>
      <c r="C115" s="160">
        <v>0</v>
      </c>
      <c r="D115" s="160">
        <v>0</v>
      </c>
      <c r="E115" s="158">
        <v>6.7787785856017479E-4</v>
      </c>
      <c r="F115" s="158">
        <v>1.7838019421321347E-3</v>
      </c>
      <c r="G115" s="158">
        <v>1.3149398781601423E-3</v>
      </c>
      <c r="H115" s="158">
        <v>7.5161831266827312E-4</v>
      </c>
      <c r="I115" s="158">
        <v>9.4132995910932405E-4</v>
      </c>
      <c r="J115" s="158">
        <v>1.0807940091935764E-3</v>
      </c>
      <c r="K115" s="158">
        <v>4.030895980212266E-3</v>
      </c>
      <c r="L115" s="158">
        <v>4.350365759838571E-4</v>
      </c>
      <c r="M115" s="158">
        <v>8.4622531643128724E-4</v>
      </c>
      <c r="N115" s="160">
        <v>0</v>
      </c>
      <c r="O115" s="160">
        <v>0</v>
      </c>
      <c r="P115" s="162">
        <v>0</v>
      </c>
      <c r="Q115" s="6"/>
    </row>
    <row r="116" spans="1:17" ht="36" x14ac:dyDescent="0.25">
      <c r="A116" s="37" t="s">
        <v>74</v>
      </c>
      <c r="B116" s="157">
        <v>0.6743836812641385</v>
      </c>
      <c r="C116" s="158">
        <v>0.37725813651135121</v>
      </c>
      <c r="D116" s="158">
        <v>0.12463914174245118</v>
      </c>
      <c r="E116" s="158">
        <v>1.797534174774456E-2</v>
      </c>
      <c r="F116" s="158">
        <v>3.0220228024728274E-3</v>
      </c>
      <c r="G116" s="158">
        <v>2.72147164192756E-2</v>
      </c>
      <c r="H116" s="158">
        <v>2.6125139437118525E-3</v>
      </c>
      <c r="I116" s="158">
        <v>5.0317920727107057E-3</v>
      </c>
      <c r="J116" s="158">
        <v>8.7198359949620247E-4</v>
      </c>
      <c r="K116" s="160">
        <v>0</v>
      </c>
      <c r="L116" s="158">
        <v>0.7364908139975711</v>
      </c>
      <c r="M116" s="158">
        <v>0.50611058823004962</v>
      </c>
      <c r="N116" s="158">
        <v>0.29659814015728053</v>
      </c>
      <c r="O116" s="158">
        <v>0.12582060948860055</v>
      </c>
      <c r="P116" s="159">
        <v>3.8712586090909419E-2</v>
      </c>
      <c r="Q116" s="6"/>
    </row>
    <row r="117" spans="1:17" ht="24" x14ac:dyDescent="0.25">
      <c r="A117" s="37" t="s">
        <v>75</v>
      </c>
      <c r="B117" s="157">
        <v>5.4624993150547449E-4</v>
      </c>
      <c r="C117" s="158">
        <v>1.1212946579916168E-3</v>
      </c>
      <c r="D117" s="160">
        <v>0</v>
      </c>
      <c r="E117" s="160">
        <v>0</v>
      </c>
      <c r="F117" s="160">
        <v>0</v>
      </c>
      <c r="G117" s="160">
        <v>0</v>
      </c>
      <c r="H117" s="160">
        <v>0</v>
      </c>
      <c r="I117" s="160">
        <v>0</v>
      </c>
      <c r="J117" s="160">
        <v>0</v>
      </c>
      <c r="K117" s="160">
        <v>0</v>
      </c>
      <c r="L117" s="158">
        <v>7.8924859071752729E-4</v>
      </c>
      <c r="M117" s="160">
        <v>0</v>
      </c>
      <c r="N117" s="158">
        <v>1.6230056510318719E-3</v>
      </c>
      <c r="O117" s="160">
        <v>0</v>
      </c>
      <c r="P117" s="162">
        <v>0</v>
      </c>
      <c r="Q117" s="6"/>
    </row>
    <row r="118" spans="1:17" ht="60" x14ac:dyDescent="0.25">
      <c r="A118" s="37" t="s">
        <v>186</v>
      </c>
      <c r="B118" s="161">
        <v>0</v>
      </c>
      <c r="C118" s="160">
        <v>0</v>
      </c>
      <c r="D118" s="160">
        <v>0</v>
      </c>
      <c r="E118" s="158">
        <v>0.329621527312706</v>
      </c>
      <c r="F118" s="158">
        <v>0.30065556342345756</v>
      </c>
      <c r="G118" s="158">
        <v>0.42804586515540927</v>
      </c>
      <c r="H118" s="158">
        <v>0.57902089799406342</v>
      </c>
      <c r="I118" s="158">
        <v>0.43652804567330955</v>
      </c>
      <c r="J118" s="158">
        <v>0.29488872516494202</v>
      </c>
      <c r="K118" s="158">
        <v>0.17929238772672712</v>
      </c>
      <c r="L118" s="160">
        <v>0</v>
      </c>
      <c r="M118" s="160">
        <v>0</v>
      </c>
      <c r="N118" s="160">
        <v>0</v>
      </c>
      <c r="O118" s="160">
        <v>0</v>
      </c>
      <c r="P118" s="159">
        <v>3.0854256575877797E-2</v>
      </c>
      <c r="Q118" s="6"/>
    </row>
    <row r="119" spans="1:17" ht="60" x14ac:dyDescent="0.25">
      <c r="A119" s="37" t="s">
        <v>187</v>
      </c>
      <c r="B119" s="161">
        <v>0</v>
      </c>
      <c r="C119" s="160">
        <v>0</v>
      </c>
      <c r="D119" s="158">
        <v>3.8058092509560331E-3</v>
      </c>
      <c r="E119" s="158">
        <v>5.4056019567923309E-2</v>
      </c>
      <c r="F119" s="158">
        <v>3.3982028808251047E-2</v>
      </c>
      <c r="G119" s="158">
        <v>8.9221534835661476E-2</v>
      </c>
      <c r="H119" s="158">
        <v>4.0879926833531172E-2</v>
      </c>
      <c r="I119" s="158">
        <v>4.6793306340255233E-2</v>
      </c>
      <c r="J119" s="158">
        <v>4.0385244784727083E-2</v>
      </c>
      <c r="K119" s="158">
        <v>8.5781273451887834E-3</v>
      </c>
      <c r="L119" s="160">
        <v>0</v>
      </c>
      <c r="M119" s="160">
        <v>0</v>
      </c>
      <c r="N119" s="160">
        <v>0</v>
      </c>
      <c r="O119" s="158">
        <v>3.5886894928350383E-3</v>
      </c>
      <c r="P119" s="159">
        <v>2.7034297408823123E-2</v>
      </c>
      <c r="Q119" s="6"/>
    </row>
    <row r="120" spans="1:17" ht="48" x14ac:dyDescent="0.25">
      <c r="A120" s="37" t="s">
        <v>188</v>
      </c>
      <c r="B120" s="161">
        <v>0</v>
      </c>
      <c r="C120" s="158">
        <v>3.1827821838336262E-3</v>
      </c>
      <c r="D120" s="158">
        <v>3.6602460994509495E-3</v>
      </c>
      <c r="E120" s="158">
        <v>2.1352640048374526E-2</v>
      </c>
      <c r="F120" s="158">
        <v>6.7610701849497379E-4</v>
      </c>
      <c r="G120" s="158">
        <v>5.3838016007140645E-2</v>
      </c>
      <c r="H120" s="158">
        <v>8.7725263783285344E-3</v>
      </c>
      <c r="I120" s="158">
        <v>1.1536440175821132E-3</v>
      </c>
      <c r="J120" s="158">
        <v>1.0112122177945288E-3</v>
      </c>
      <c r="K120" s="160">
        <v>0</v>
      </c>
      <c r="L120" s="160">
        <v>0</v>
      </c>
      <c r="M120" s="158">
        <v>2.0887679079972903E-3</v>
      </c>
      <c r="N120" s="158">
        <v>3.3653348031643417E-3</v>
      </c>
      <c r="O120" s="158">
        <v>2.2223652194786865E-3</v>
      </c>
      <c r="P120" s="159">
        <v>3.2396395003456454E-3</v>
      </c>
      <c r="Q120" s="6"/>
    </row>
    <row r="121" spans="1:17" ht="60" x14ac:dyDescent="0.25">
      <c r="A121" s="37" t="s">
        <v>189</v>
      </c>
      <c r="B121" s="161">
        <v>0</v>
      </c>
      <c r="C121" s="160">
        <v>0</v>
      </c>
      <c r="D121" s="158">
        <v>1.9898853436242653E-4</v>
      </c>
      <c r="E121" s="158">
        <v>7.6990671803501502E-3</v>
      </c>
      <c r="F121" s="158">
        <v>2.916711734875399E-3</v>
      </c>
      <c r="G121" s="158">
        <v>9.2785117680306475E-3</v>
      </c>
      <c r="H121" s="158">
        <v>8.1182027769724132E-3</v>
      </c>
      <c r="I121" s="158">
        <v>3.3501884465341521E-3</v>
      </c>
      <c r="J121" s="158">
        <v>4.8168883914491986E-3</v>
      </c>
      <c r="K121" s="158">
        <v>1.3621225817140401E-3</v>
      </c>
      <c r="L121" s="160">
        <v>0</v>
      </c>
      <c r="M121" s="160">
        <v>0</v>
      </c>
      <c r="N121" s="160">
        <v>0</v>
      </c>
      <c r="O121" s="158">
        <v>2.821328054541213E-4</v>
      </c>
      <c r="P121" s="159">
        <v>3.3359965786869919E-3</v>
      </c>
      <c r="Q121" s="6"/>
    </row>
    <row r="122" spans="1:17" ht="60" x14ac:dyDescent="0.25">
      <c r="A122" s="37" t="s">
        <v>190</v>
      </c>
      <c r="B122" s="161">
        <v>0</v>
      </c>
      <c r="C122" s="160">
        <v>0</v>
      </c>
      <c r="D122" s="160">
        <v>0</v>
      </c>
      <c r="E122" s="158">
        <v>2.2212247249823536E-3</v>
      </c>
      <c r="F122" s="158">
        <v>4.8608270386227471E-4</v>
      </c>
      <c r="G122" s="158">
        <v>2.0977071293641586E-3</v>
      </c>
      <c r="H122" s="158">
        <v>3.2915974222956059E-3</v>
      </c>
      <c r="I122" s="158">
        <v>1.5016067880869656E-3</v>
      </c>
      <c r="J122" s="160">
        <v>0</v>
      </c>
      <c r="K122" s="160">
        <v>0</v>
      </c>
      <c r="L122" s="160">
        <v>0</v>
      </c>
      <c r="M122" s="160">
        <v>0</v>
      </c>
      <c r="N122" s="160">
        <v>0</v>
      </c>
      <c r="O122" s="160">
        <v>0</v>
      </c>
      <c r="P122" s="159">
        <v>7.703676418165682E-4</v>
      </c>
      <c r="Q122" s="6"/>
    </row>
    <row r="123" spans="1:17" ht="84" x14ac:dyDescent="0.25">
      <c r="A123" s="37" t="s">
        <v>191</v>
      </c>
      <c r="B123" s="157">
        <v>1.6498860565025805E-2</v>
      </c>
      <c r="C123" s="158">
        <v>4.3527641111980424E-2</v>
      </c>
      <c r="D123" s="158">
        <v>9.886258700669838E-2</v>
      </c>
      <c r="E123" s="158">
        <v>6.856807164519739E-2</v>
      </c>
      <c r="F123" s="158">
        <v>1.177580224045597E-2</v>
      </c>
      <c r="G123" s="158">
        <v>5.2882397569436294E-3</v>
      </c>
      <c r="H123" s="158">
        <v>4.46593002850958E-3</v>
      </c>
      <c r="I123" s="158">
        <v>1.8491429002684837E-3</v>
      </c>
      <c r="J123" s="158">
        <v>1.6791593230037949E-3</v>
      </c>
      <c r="K123" s="158">
        <v>6.1786360383934188E-4</v>
      </c>
      <c r="L123" s="158">
        <v>1.576710972094222E-2</v>
      </c>
      <c r="M123" s="158">
        <v>2.6965772347624425E-2</v>
      </c>
      <c r="N123" s="158">
        <v>5.1343951997890269E-2</v>
      </c>
      <c r="O123" s="158">
        <v>0.10143994770732521</v>
      </c>
      <c r="P123" s="159">
        <v>0.15497125403344036</v>
      </c>
      <c r="Q123" s="6"/>
    </row>
    <row r="124" spans="1:17" ht="48" x14ac:dyDescent="0.25">
      <c r="A124" s="37" t="s">
        <v>192</v>
      </c>
      <c r="B124" s="157">
        <v>7.4709324300385835E-2</v>
      </c>
      <c r="C124" s="158">
        <v>0.131713358959691</v>
      </c>
      <c r="D124" s="158">
        <v>0.15045500548552745</v>
      </c>
      <c r="E124" s="158">
        <v>7.5782736023843195E-2</v>
      </c>
      <c r="F124" s="158">
        <v>1.1648223947673278E-2</v>
      </c>
      <c r="G124" s="158">
        <v>7.4734767589441198E-2</v>
      </c>
      <c r="H124" s="158">
        <v>3.2205494704216929E-2</v>
      </c>
      <c r="I124" s="158">
        <v>2.1506763684111505E-2</v>
      </c>
      <c r="J124" s="158">
        <v>5.6241477320285362E-3</v>
      </c>
      <c r="K124" s="158">
        <v>9.9800192684723166E-4</v>
      </c>
      <c r="L124" s="158">
        <v>6.6057487008786872E-2</v>
      </c>
      <c r="M124" s="158">
        <v>0.10673413178289332</v>
      </c>
      <c r="N124" s="158">
        <v>0.14616752733936844</v>
      </c>
      <c r="O124" s="158">
        <v>0.14891275304351456</v>
      </c>
      <c r="P124" s="159">
        <v>0.11348440682942823</v>
      </c>
      <c r="Q124" s="6"/>
    </row>
    <row r="125" spans="1:17" ht="60" x14ac:dyDescent="0.25">
      <c r="A125" s="37" t="s">
        <v>193</v>
      </c>
      <c r="B125" s="157">
        <v>5.8973408893744174E-2</v>
      </c>
      <c r="C125" s="158">
        <v>6.7943299869602153E-2</v>
      </c>
      <c r="D125" s="158">
        <v>3.4123890604763965E-2</v>
      </c>
      <c r="E125" s="158">
        <v>1.788683126482573E-2</v>
      </c>
      <c r="F125" s="158">
        <v>1.9661679441628725E-3</v>
      </c>
      <c r="G125" s="158">
        <v>2.3632600293668961E-2</v>
      </c>
      <c r="H125" s="158">
        <v>5.1669672649018398E-3</v>
      </c>
      <c r="I125" s="158">
        <v>1.2611461659284735E-3</v>
      </c>
      <c r="J125" s="158">
        <v>1.8895754901713658E-3</v>
      </c>
      <c r="K125" s="158">
        <v>1.4272537700535607E-3</v>
      </c>
      <c r="L125" s="158">
        <v>4.8841105599105296E-2</v>
      </c>
      <c r="M125" s="158">
        <v>7.1345881131084435E-2</v>
      </c>
      <c r="N125" s="158">
        <v>6.819135081777386E-2</v>
      </c>
      <c r="O125" s="158">
        <v>3.4254483206252753E-2</v>
      </c>
      <c r="P125" s="159">
        <v>2.2909141602103347E-2</v>
      </c>
      <c r="Q125" s="6"/>
    </row>
    <row r="126" spans="1:17" ht="48" x14ac:dyDescent="0.25">
      <c r="A126" s="37" t="s">
        <v>194</v>
      </c>
      <c r="B126" s="161">
        <v>0</v>
      </c>
      <c r="C126" s="158">
        <v>6.6067815511468189E-4</v>
      </c>
      <c r="D126" s="160">
        <v>0</v>
      </c>
      <c r="E126" s="158">
        <v>6.7209282233714187E-3</v>
      </c>
      <c r="F126" s="158">
        <v>1.8693568434693438E-3</v>
      </c>
      <c r="G126" s="158">
        <v>8.8295024632592898E-3</v>
      </c>
      <c r="H126" s="158">
        <v>1.1754988995975503E-2</v>
      </c>
      <c r="I126" s="158">
        <v>3.4720394865463177E-4</v>
      </c>
      <c r="J126" s="158">
        <v>2.1490113914122777E-3</v>
      </c>
      <c r="K126" s="158">
        <v>3.884929563533002E-3</v>
      </c>
      <c r="L126" s="160">
        <v>0</v>
      </c>
      <c r="M126" s="160">
        <v>0</v>
      </c>
      <c r="N126" s="158">
        <v>9.5629134734757665E-4</v>
      </c>
      <c r="O126" s="160">
        <v>0</v>
      </c>
      <c r="P126" s="162">
        <v>0</v>
      </c>
      <c r="Q126" s="6"/>
    </row>
    <row r="127" spans="1:17" ht="48" x14ac:dyDescent="0.25">
      <c r="A127" s="37" t="s">
        <v>195</v>
      </c>
      <c r="B127" s="161">
        <v>0</v>
      </c>
      <c r="C127" s="160">
        <v>0</v>
      </c>
      <c r="D127" s="158">
        <v>1.3089926444196562E-3</v>
      </c>
      <c r="E127" s="158">
        <v>2.1843053943444777E-3</v>
      </c>
      <c r="F127" s="160">
        <v>0</v>
      </c>
      <c r="G127" s="158">
        <v>3.0953946142323364E-3</v>
      </c>
      <c r="H127" s="158">
        <v>3.5894639036517834E-3</v>
      </c>
      <c r="I127" s="160">
        <v>0</v>
      </c>
      <c r="J127" s="160">
        <v>0</v>
      </c>
      <c r="K127" s="160">
        <v>0</v>
      </c>
      <c r="L127" s="160">
        <v>0</v>
      </c>
      <c r="M127" s="160">
        <v>0</v>
      </c>
      <c r="N127" s="160">
        <v>0</v>
      </c>
      <c r="O127" s="158">
        <v>1.8559349073664949E-3</v>
      </c>
      <c r="P127" s="162">
        <v>0</v>
      </c>
      <c r="Q127" s="6"/>
    </row>
    <row r="128" spans="1:17" ht="36" x14ac:dyDescent="0.25">
      <c r="A128" s="37" t="s">
        <v>76</v>
      </c>
      <c r="B128" s="157">
        <v>8.8825991646332945E-4</v>
      </c>
      <c r="C128" s="158">
        <v>1.2673569200813885E-3</v>
      </c>
      <c r="D128" s="158">
        <v>4.3699246623935721E-3</v>
      </c>
      <c r="E128" s="158">
        <v>0.39640457861599909</v>
      </c>
      <c r="F128" s="158">
        <v>0.80780202322014871</v>
      </c>
      <c r="G128" s="158">
        <v>0.28885911556176941</v>
      </c>
      <c r="H128" s="158">
        <v>0.69392915923155651</v>
      </c>
      <c r="I128" s="158">
        <v>0.79198448118257692</v>
      </c>
      <c r="J128" s="158">
        <v>0.78824376705920829</v>
      </c>
      <c r="K128" s="158">
        <v>0.82930091986713328</v>
      </c>
      <c r="L128" s="160">
        <v>0</v>
      </c>
      <c r="M128" s="158">
        <v>2.1360981407589916E-3</v>
      </c>
      <c r="N128" s="158">
        <v>9.4651668107617105E-4</v>
      </c>
      <c r="O128" s="158">
        <v>1.5918725387777737E-3</v>
      </c>
      <c r="P128" s="159">
        <v>0.24809468345984659</v>
      </c>
      <c r="Q128" s="6"/>
    </row>
    <row r="129" spans="1:17" ht="24" x14ac:dyDescent="0.25">
      <c r="A129" s="37" t="s">
        <v>77</v>
      </c>
      <c r="B129" s="161">
        <v>0</v>
      </c>
      <c r="C129" s="160">
        <v>0</v>
      </c>
      <c r="D129" s="158">
        <v>2.6057718009273928E-3</v>
      </c>
      <c r="E129" s="158">
        <v>4.0667080758927519E-2</v>
      </c>
      <c r="F129" s="158">
        <v>9.1486406268033282E-2</v>
      </c>
      <c r="G129" s="158">
        <v>2.7438185139817321E-2</v>
      </c>
      <c r="H129" s="158">
        <v>6.4880325777052966E-2</v>
      </c>
      <c r="I129" s="158">
        <v>5.0594332324093577E-2</v>
      </c>
      <c r="J129" s="158">
        <v>0.11809182367543584</v>
      </c>
      <c r="K129" s="158">
        <v>0.11358419312359572</v>
      </c>
      <c r="L129" s="160">
        <v>0</v>
      </c>
      <c r="M129" s="160">
        <v>0</v>
      </c>
      <c r="N129" s="160">
        <v>0</v>
      </c>
      <c r="O129" s="158">
        <v>2.821328054541213E-4</v>
      </c>
      <c r="P129" s="159">
        <v>3.176680785244853E-2</v>
      </c>
      <c r="Q129" s="6"/>
    </row>
    <row r="130" spans="1:17" ht="36" x14ac:dyDescent="0.25">
      <c r="A130" s="37" t="s">
        <v>78</v>
      </c>
      <c r="B130" s="161">
        <v>0</v>
      </c>
      <c r="C130" s="160">
        <v>0</v>
      </c>
      <c r="D130" s="160">
        <v>0</v>
      </c>
      <c r="E130" s="158">
        <v>6.9993321272863122E-3</v>
      </c>
      <c r="F130" s="158">
        <v>7.7086839434503743E-3</v>
      </c>
      <c r="G130" s="158">
        <v>1.8601653724521518E-3</v>
      </c>
      <c r="H130" s="158">
        <v>5.2442902981606372E-3</v>
      </c>
      <c r="I130" s="158">
        <v>1.0842278537678354E-2</v>
      </c>
      <c r="J130" s="158">
        <v>1.9029805455421528E-3</v>
      </c>
      <c r="K130" s="158">
        <v>6.404540448267276E-3</v>
      </c>
      <c r="L130" s="160">
        <v>0</v>
      </c>
      <c r="M130" s="160">
        <v>0</v>
      </c>
      <c r="N130" s="160">
        <v>0</v>
      </c>
      <c r="O130" s="160">
        <v>0</v>
      </c>
      <c r="P130" s="159">
        <v>1.048186883126022E-2</v>
      </c>
      <c r="Q130" s="6"/>
    </row>
    <row r="131" spans="1:17" ht="36" x14ac:dyDescent="0.25">
      <c r="A131" s="37" t="s">
        <v>79</v>
      </c>
      <c r="B131" s="161">
        <v>0</v>
      </c>
      <c r="C131" s="160">
        <v>0</v>
      </c>
      <c r="D131" s="158">
        <v>5.2248593142920411E-4</v>
      </c>
      <c r="E131" s="158">
        <v>1.4188886690668602E-3</v>
      </c>
      <c r="F131" s="158">
        <v>3.1387110340591723E-3</v>
      </c>
      <c r="G131" s="158">
        <v>7.1886229922054842E-4</v>
      </c>
      <c r="H131" s="158">
        <v>2.7475145951416438E-3</v>
      </c>
      <c r="I131" s="158">
        <v>2.211607758548517E-3</v>
      </c>
      <c r="J131" s="158">
        <v>3.3194645800073922E-3</v>
      </c>
      <c r="K131" s="158">
        <v>3.2294693821513687E-3</v>
      </c>
      <c r="L131" s="160">
        <v>0</v>
      </c>
      <c r="M131" s="160">
        <v>0</v>
      </c>
      <c r="N131" s="160">
        <v>0</v>
      </c>
      <c r="O131" s="160">
        <v>0</v>
      </c>
      <c r="P131" s="159">
        <v>1.9649085420996655E-3</v>
      </c>
      <c r="Q131" s="6"/>
    </row>
    <row r="132" spans="1:17" ht="36" x14ac:dyDescent="0.25">
      <c r="A132" s="37" t="s">
        <v>80</v>
      </c>
      <c r="B132" s="161">
        <v>0</v>
      </c>
      <c r="C132" s="160">
        <v>0</v>
      </c>
      <c r="D132" s="158">
        <v>9.4470448819365446E-3</v>
      </c>
      <c r="E132" s="158">
        <v>9.5653337354095078E-2</v>
      </c>
      <c r="F132" s="158">
        <v>1.8514734043775433E-2</v>
      </c>
      <c r="G132" s="158">
        <v>0.19161936989422285</v>
      </c>
      <c r="H132" s="158">
        <v>4.9996600030400483E-2</v>
      </c>
      <c r="I132" s="158">
        <v>4.0541527744163329E-2</v>
      </c>
      <c r="J132" s="158">
        <v>9.9453045713668257E-3</v>
      </c>
      <c r="K132" s="158">
        <v>7.9771317620785341E-3</v>
      </c>
      <c r="L132" s="160">
        <v>0</v>
      </c>
      <c r="M132" s="160">
        <v>0</v>
      </c>
      <c r="N132" s="160">
        <v>0</v>
      </c>
      <c r="O132" s="158">
        <v>5.0879755939382057E-3</v>
      </c>
      <c r="P132" s="159">
        <v>3.512898558512012E-2</v>
      </c>
      <c r="Q132" s="6"/>
    </row>
    <row r="133" spans="1:17" ht="36" x14ac:dyDescent="0.25">
      <c r="A133" s="37" t="s">
        <v>81</v>
      </c>
      <c r="B133" s="161">
        <v>0</v>
      </c>
      <c r="C133" s="160">
        <v>0</v>
      </c>
      <c r="D133" s="158">
        <v>1.5664190826999796E-4</v>
      </c>
      <c r="E133" s="158">
        <v>9.1482294086382048E-4</v>
      </c>
      <c r="F133" s="158">
        <v>3.234890894026225E-4</v>
      </c>
      <c r="G133" s="158">
        <v>2.2081539833506258E-3</v>
      </c>
      <c r="H133" s="158">
        <v>5.7093052944574222E-4</v>
      </c>
      <c r="I133" s="160">
        <v>0</v>
      </c>
      <c r="J133" s="160">
        <v>0</v>
      </c>
      <c r="K133" s="158">
        <v>1.1283790849592515E-3</v>
      </c>
      <c r="L133" s="160">
        <v>0</v>
      </c>
      <c r="M133" s="160">
        <v>0</v>
      </c>
      <c r="N133" s="160">
        <v>0</v>
      </c>
      <c r="O133" s="158">
        <v>2.2209229880254902E-4</v>
      </c>
      <c r="P133" s="162">
        <v>0</v>
      </c>
      <c r="Q133" s="6"/>
    </row>
    <row r="134" spans="1:17" ht="36" x14ac:dyDescent="0.25">
      <c r="A134" s="37" t="s">
        <v>82</v>
      </c>
      <c r="B134" s="161">
        <v>0</v>
      </c>
      <c r="C134" s="158">
        <v>1.6522792454108637E-3</v>
      </c>
      <c r="D134" s="158">
        <v>1.9898853436242647E-4</v>
      </c>
      <c r="E134" s="158">
        <v>7.4581251275358529E-3</v>
      </c>
      <c r="F134" s="158">
        <v>1.5239814979542638E-3</v>
      </c>
      <c r="G134" s="158">
        <v>1.1580719283431063E-2</v>
      </c>
      <c r="H134" s="158">
        <v>8.4625223988230251E-3</v>
      </c>
      <c r="I134" s="158">
        <v>3.9492195959678102E-3</v>
      </c>
      <c r="J134" s="158">
        <v>3.5330535505080749E-4</v>
      </c>
      <c r="K134" s="158">
        <v>4.8778067418934307E-4</v>
      </c>
      <c r="L134" s="160">
        <v>0</v>
      </c>
      <c r="M134" s="158">
        <v>1.2705710017422332E-3</v>
      </c>
      <c r="N134" s="158">
        <v>1.0934155758430932E-3</v>
      </c>
      <c r="O134" s="160">
        <v>0</v>
      </c>
      <c r="P134" s="159">
        <v>1.7597554415125615E-3</v>
      </c>
      <c r="Q134" s="6"/>
    </row>
    <row r="135" spans="1:17" ht="36" x14ac:dyDescent="0.25">
      <c r="A135" s="37" t="s">
        <v>83</v>
      </c>
      <c r="B135" s="157">
        <v>0.99641718298152793</v>
      </c>
      <c r="C135" s="158">
        <v>0.99391538035488747</v>
      </c>
      <c r="D135" s="158">
        <v>0.9767134009732048</v>
      </c>
      <c r="E135" s="158">
        <v>0.44748363911845929</v>
      </c>
      <c r="F135" s="158">
        <v>6.9155614863552026E-2</v>
      </c>
      <c r="G135" s="158">
        <v>0.47056462023171142</v>
      </c>
      <c r="H135" s="158">
        <v>0.17416865713941831</v>
      </c>
      <c r="I135" s="158">
        <v>9.9480393445063237E-2</v>
      </c>
      <c r="J135" s="158">
        <v>7.74146174970268E-2</v>
      </c>
      <c r="K135" s="158">
        <v>3.7887585657624734E-2</v>
      </c>
      <c r="L135" s="158">
        <v>0.99879603352549917</v>
      </c>
      <c r="M135" s="158">
        <v>0.99331512448749815</v>
      </c>
      <c r="N135" s="158">
        <v>0.99372515488534841</v>
      </c>
      <c r="O135" s="158">
        <v>0.98839942052416507</v>
      </c>
      <c r="P135" s="159">
        <v>0.66494035178212807</v>
      </c>
      <c r="Q135" s="6"/>
    </row>
    <row r="136" spans="1:17" ht="36" x14ac:dyDescent="0.25">
      <c r="A136" s="37" t="s">
        <v>84</v>
      </c>
      <c r="B136" s="157">
        <v>1.8612751526140526E-3</v>
      </c>
      <c r="C136" s="158">
        <v>1.4263962060127562E-3</v>
      </c>
      <c r="D136" s="158">
        <v>1.5275716694041967E-3</v>
      </c>
      <c r="E136" s="158">
        <v>7.7257624397328696E-4</v>
      </c>
      <c r="F136" s="160">
        <v>0</v>
      </c>
      <c r="G136" s="158">
        <v>4.6626138457255695E-4</v>
      </c>
      <c r="H136" s="160">
        <v>0</v>
      </c>
      <c r="I136" s="160">
        <v>0</v>
      </c>
      <c r="J136" s="160">
        <v>0</v>
      </c>
      <c r="K136" s="160">
        <v>0</v>
      </c>
      <c r="L136" s="160">
        <v>0</v>
      </c>
      <c r="M136" s="158">
        <v>2.6550228281979069E-3</v>
      </c>
      <c r="N136" s="158">
        <v>2.3551280087389121E-3</v>
      </c>
      <c r="O136" s="158">
        <v>6.7751552400493228E-4</v>
      </c>
      <c r="P136" s="159">
        <v>2.2084473052551143E-3</v>
      </c>
      <c r="Q136" s="6"/>
    </row>
    <row r="137" spans="1:17" ht="36" x14ac:dyDescent="0.25">
      <c r="A137" s="37" t="s">
        <v>85</v>
      </c>
      <c r="B137" s="157">
        <v>8.3328194939485294E-4</v>
      </c>
      <c r="C137" s="158">
        <v>8.2073231926617655E-4</v>
      </c>
      <c r="D137" s="158">
        <v>2.183227227752754E-3</v>
      </c>
      <c r="E137" s="158">
        <v>6.785071155764119E-4</v>
      </c>
      <c r="F137" s="160">
        <v>0</v>
      </c>
      <c r="G137" s="160">
        <v>0</v>
      </c>
      <c r="H137" s="160">
        <v>0</v>
      </c>
      <c r="I137" s="160">
        <v>0</v>
      </c>
      <c r="J137" s="160">
        <v>0</v>
      </c>
      <c r="K137" s="160">
        <v>0</v>
      </c>
      <c r="L137" s="158">
        <v>1.2039664744995042E-3</v>
      </c>
      <c r="M137" s="158">
        <v>6.2318354180272045E-4</v>
      </c>
      <c r="N137" s="158">
        <v>5.5124576508093655E-4</v>
      </c>
      <c r="O137" s="158">
        <v>1.9160144124103584E-3</v>
      </c>
      <c r="P137" s="159">
        <v>2.2822673810155934E-3</v>
      </c>
      <c r="Q137" s="6"/>
    </row>
    <row r="138" spans="1:17" ht="48" x14ac:dyDescent="0.25">
      <c r="A138" s="37" t="s">
        <v>86</v>
      </c>
      <c r="B138" s="161">
        <v>0</v>
      </c>
      <c r="C138" s="158">
        <v>9.1785495434223302E-4</v>
      </c>
      <c r="D138" s="158">
        <v>2.1760667691530134E-3</v>
      </c>
      <c r="E138" s="158">
        <v>1.5491119282177251E-3</v>
      </c>
      <c r="F138" s="158">
        <v>1.2824012226678622E-4</v>
      </c>
      <c r="G138" s="158">
        <v>4.684546849452062E-3</v>
      </c>
      <c r="H138" s="160">
        <v>0</v>
      </c>
      <c r="I138" s="158">
        <v>3.9615941190837084E-4</v>
      </c>
      <c r="J138" s="160">
        <v>0</v>
      </c>
      <c r="K138" s="160">
        <v>0</v>
      </c>
      <c r="L138" s="160">
        <v>0</v>
      </c>
      <c r="M138" s="160">
        <v>0</v>
      </c>
      <c r="N138" s="158">
        <v>1.3285390839132788E-3</v>
      </c>
      <c r="O138" s="158">
        <v>1.8229763024468254E-3</v>
      </c>
      <c r="P138" s="159">
        <v>1.2347923350775427E-3</v>
      </c>
      <c r="Q138" s="6"/>
    </row>
    <row r="139" spans="1:17" x14ac:dyDescent="0.25">
      <c r="A139" s="37" t="s">
        <v>87</v>
      </c>
      <c r="B139" s="157">
        <v>6.9065729226986733E-3</v>
      </c>
      <c r="C139" s="158">
        <v>2.1580133398892132E-2</v>
      </c>
      <c r="D139" s="158">
        <v>6.0778424186563706E-2</v>
      </c>
      <c r="E139" s="158">
        <v>0.56558075068910141</v>
      </c>
      <c r="F139" s="158">
        <v>0.93238523726118849</v>
      </c>
      <c r="G139" s="158">
        <v>0.46449128411082397</v>
      </c>
      <c r="H139" s="158">
        <v>0.86299613909691564</v>
      </c>
      <c r="I139" s="158">
        <v>0.90076318407363798</v>
      </c>
      <c r="J139" s="158">
        <v>0.92369354716698127</v>
      </c>
      <c r="K139" s="158">
        <v>0.97923082995922628</v>
      </c>
      <c r="L139" s="158">
        <v>4.7098188564415064E-3</v>
      </c>
      <c r="M139" s="158">
        <v>1.2852699995660412E-2</v>
      </c>
      <c r="N139" s="158">
        <v>2.6497029966777313E-2</v>
      </c>
      <c r="O139" s="158">
        <v>5.1913794765733386E-2</v>
      </c>
      <c r="P139" s="159">
        <v>0.37678443964274405</v>
      </c>
      <c r="Q139" s="6"/>
    </row>
    <row r="140" spans="1:17" x14ac:dyDescent="0.25">
      <c r="A140" s="37" t="s">
        <v>88</v>
      </c>
      <c r="B140" s="157">
        <v>0.26162919537266965</v>
      </c>
      <c r="C140" s="158">
        <v>0.40224662037999065</v>
      </c>
      <c r="D140" s="158">
        <v>0.51464752022916505</v>
      </c>
      <c r="E140" s="158">
        <v>0.45351525443628532</v>
      </c>
      <c r="F140" s="158">
        <v>0.49686746882192245</v>
      </c>
      <c r="G140" s="158">
        <v>0.29844406769676252</v>
      </c>
      <c r="H140" s="158">
        <v>0.45218265732828994</v>
      </c>
      <c r="I140" s="158">
        <v>0.4842040135897373</v>
      </c>
      <c r="J140" s="158">
        <v>0.49346536687810122</v>
      </c>
      <c r="K140" s="158">
        <v>0.51733394119855891</v>
      </c>
      <c r="L140" s="158">
        <v>0.23385631011440738</v>
      </c>
      <c r="M140" s="158">
        <v>0.37759644591269576</v>
      </c>
      <c r="N140" s="158">
        <v>0.39763361447862072</v>
      </c>
      <c r="O140" s="158">
        <v>0.49074673517442829</v>
      </c>
      <c r="P140" s="159">
        <v>0.59372115764965838</v>
      </c>
      <c r="Q140" s="6"/>
    </row>
    <row r="141" spans="1:17" ht="24" x14ac:dyDescent="0.25">
      <c r="A141" s="37" t="s">
        <v>89</v>
      </c>
      <c r="B141" s="157">
        <v>2.2478156577793208E-2</v>
      </c>
      <c r="C141" s="158">
        <v>9.7984341338015035E-2</v>
      </c>
      <c r="D141" s="158">
        <v>0.2126239759291447</v>
      </c>
      <c r="E141" s="158">
        <v>0.5468966878979391</v>
      </c>
      <c r="F141" s="158">
        <v>0.90904419142062698</v>
      </c>
      <c r="G141" s="158">
        <v>0.29714342153430662</v>
      </c>
      <c r="H141" s="158">
        <v>0.74420969960194916</v>
      </c>
      <c r="I141" s="158">
        <v>0.85414698961670299</v>
      </c>
      <c r="J141" s="158">
        <v>0.91466588421320771</v>
      </c>
      <c r="K141" s="158">
        <v>0.95576298191506015</v>
      </c>
      <c r="L141" s="158">
        <v>6.849308673217749E-3</v>
      </c>
      <c r="M141" s="158">
        <v>7.4614038919795955E-2</v>
      </c>
      <c r="N141" s="158">
        <v>0.10358194792028905</v>
      </c>
      <c r="O141" s="158">
        <v>0.18223381540271838</v>
      </c>
      <c r="P141" s="159">
        <v>0.57791734763596048</v>
      </c>
      <c r="Q141" s="6"/>
    </row>
    <row r="142" spans="1:17" ht="36" x14ac:dyDescent="0.25">
      <c r="A142" s="37" t="s">
        <v>90</v>
      </c>
      <c r="B142" s="157">
        <v>2.2065458631350221E-3</v>
      </c>
      <c r="C142" s="158">
        <v>5.7790086403316726E-3</v>
      </c>
      <c r="D142" s="158">
        <v>5.8122219612379454E-3</v>
      </c>
      <c r="E142" s="158">
        <v>1.1879683161160958E-2</v>
      </c>
      <c r="F142" s="158">
        <v>0.13295048227950132</v>
      </c>
      <c r="G142" s="158">
        <v>2.18951351528385E-3</v>
      </c>
      <c r="H142" s="158">
        <v>2.2072251875112546E-2</v>
      </c>
      <c r="I142" s="158">
        <v>4.6235185710723617E-2</v>
      </c>
      <c r="J142" s="158">
        <v>0.1125179561274139</v>
      </c>
      <c r="K142" s="158">
        <v>0.28717010712803365</v>
      </c>
      <c r="L142" s="158">
        <v>3.1881252745117029E-3</v>
      </c>
      <c r="M142" s="158">
        <v>3.5800311085411691E-3</v>
      </c>
      <c r="N142" s="158">
        <v>5.5585770203217776E-3</v>
      </c>
      <c r="O142" s="158">
        <v>5.2649495891039944E-3</v>
      </c>
      <c r="P142" s="159">
        <v>1.1747227231851452E-2</v>
      </c>
      <c r="Q142" s="6"/>
    </row>
    <row r="143" spans="1:17" ht="24" x14ac:dyDescent="0.25">
      <c r="A143" s="37" t="s">
        <v>91</v>
      </c>
      <c r="B143" s="157">
        <v>6.0265612542605889E-4</v>
      </c>
      <c r="C143" s="158">
        <v>6.311563968694014E-3</v>
      </c>
      <c r="D143" s="158">
        <v>7.0565114254903995E-3</v>
      </c>
      <c r="E143" s="158">
        <v>7.3694182780637538E-2</v>
      </c>
      <c r="F143" s="158">
        <v>0.40463251116097992</v>
      </c>
      <c r="G143" s="158">
        <v>2.3760256352614643E-2</v>
      </c>
      <c r="H143" s="158">
        <v>7.9448361799476133E-2</v>
      </c>
      <c r="I143" s="158">
        <v>0.2178737256814742</v>
      </c>
      <c r="J143" s="158">
        <v>0.38280198939940868</v>
      </c>
      <c r="K143" s="158">
        <v>0.60243966771829283</v>
      </c>
      <c r="L143" s="160">
        <v>0</v>
      </c>
      <c r="M143" s="158">
        <v>6.0568863449582408E-3</v>
      </c>
      <c r="N143" s="158">
        <v>3.825535553402828E-3</v>
      </c>
      <c r="O143" s="158">
        <v>7.0105091194166535E-3</v>
      </c>
      <c r="P143" s="159">
        <v>0.13977111497029276</v>
      </c>
      <c r="Q143" s="6"/>
    </row>
    <row r="144" spans="1:17" ht="24" x14ac:dyDescent="0.25">
      <c r="A144" s="37" t="s">
        <v>92</v>
      </c>
      <c r="B144" s="157">
        <v>2.4451945047245177E-3</v>
      </c>
      <c r="C144" s="158">
        <v>4.2525596662504658E-3</v>
      </c>
      <c r="D144" s="158">
        <v>1.4892858705103932E-2</v>
      </c>
      <c r="E144" s="158">
        <v>0.30091473966543192</v>
      </c>
      <c r="F144" s="158">
        <v>0.85746649560073862</v>
      </c>
      <c r="G144" s="158">
        <v>9.418143022548589E-2</v>
      </c>
      <c r="H144" s="158">
        <v>0.52775050157772707</v>
      </c>
      <c r="I144" s="158">
        <v>0.77560871192656822</v>
      </c>
      <c r="J144" s="158">
        <v>0.8455807828656704</v>
      </c>
      <c r="K144" s="158">
        <v>0.94221390673671024</v>
      </c>
      <c r="L144" s="158">
        <v>3.5329364922120996E-3</v>
      </c>
      <c r="M144" s="158">
        <v>2.5253745489160033E-3</v>
      </c>
      <c r="N144" s="158">
        <v>4.0797579182846209E-3</v>
      </c>
      <c r="O144" s="158">
        <v>7.8411280771954299E-3</v>
      </c>
      <c r="P144" s="159">
        <v>0.30185765715730639</v>
      </c>
      <c r="Q144" s="6"/>
    </row>
    <row r="145" spans="1:17" ht="24" x14ac:dyDescent="0.25">
      <c r="A145" s="37" t="s">
        <v>93</v>
      </c>
      <c r="B145" s="157">
        <v>0.17631888256076136</v>
      </c>
      <c r="C145" s="158">
        <v>0.3208075884760786</v>
      </c>
      <c r="D145" s="158">
        <v>0.44843567874463208</v>
      </c>
      <c r="E145" s="158">
        <v>0.25935840740285054</v>
      </c>
      <c r="F145" s="158">
        <v>0.23618976219678778</v>
      </c>
      <c r="G145" s="158">
        <v>0.12807630049250657</v>
      </c>
      <c r="H145" s="158">
        <v>9.7893421908011383E-2</v>
      </c>
      <c r="I145" s="158">
        <v>0.11741544138151459</v>
      </c>
      <c r="J145" s="158">
        <v>0.21044462484431967</v>
      </c>
      <c r="K145" s="158">
        <v>0.37110642747539546</v>
      </c>
      <c r="L145" s="158">
        <v>0.13547450532434957</v>
      </c>
      <c r="M145" s="158">
        <v>0.29878240871749417</v>
      </c>
      <c r="N145" s="158">
        <v>0.32908965871045953</v>
      </c>
      <c r="O145" s="158">
        <v>0.42644209538424205</v>
      </c>
      <c r="P145" s="159">
        <v>0.50898794986499374</v>
      </c>
      <c r="Q145" s="6"/>
    </row>
    <row r="146" spans="1:17" ht="24" x14ac:dyDescent="0.25">
      <c r="A146" s="37" t="s">
        <v>94</v>
      </c>
      <c r="B146" s="157">
        <v>0.37560669521208068</v>
      </c>
      <c r="C146" s="158">
        <v>0.57497420795704368</v>
      </c>
      <c r="D146" s="158">
        <v>0.70776759267416334</v>
      </c>
      <c r="E146" s="158">
        <v>0.34638029840667939</v>
      </c>
      <c r="F146" s="158">
        <v>0.19322061271079885</v>
      </c>
      <c r="G146" s="158">
        <v>0.22381235987823828</v>
      </c>
      <c r="H146" s="158">
        <v>0.13806117858743652</v>
      </c>
      <c r="I146" s="158">
        <v>0.13980027362199601</v>
      </c>
      <c r="J146" s="158">
        <v>0.1517977832237852</v>
      </c>
      <c r="K146" s="158">
        <v>0.2516213095655539</v>
      </c>
      <c r="L146" s="158">
        <v>0.33406678345031399</v>
      </c>
      <c r="M146" s="158">
        <v>0.52922053300003291</v>
      </c>
      <c r="N146" s="158">
        <v>0.58440004149049429</v>
      </c>
      <c r="O146" s="158">
        <v>0.68874192028826864</v>
      </c>
      <c r="P146" s="159">
        <v>0.65384572659125129</v>
      </c>
      <c r="Q146" s="6"/>
    </row>
    <row r="147" spans="1:17" ht="24" x14ac:dyDescent="0.25">
      <c r="A147" s="37" t="s">
        <v>95</v>
      </c>
      <c r="B147" s="157">
        <v>0.11158663656697183</v>
      </c>
      <c r="C147" s="158">
        <v>0.28140902429541864</v>
      </c>
      <c r="D147" s="158">
        <v>0.43066106602047033</v>
      </c>
      <c r="E147" s="158">
        <v>0.58873433224099558</v>
      </c>
      <c r="F147" s="158">
        <v>0.44268401081978087</v>
      </c>
      <c r="G147" s="158">
        <v>0.66021554560106566</v>
      </c>
      <c r="H147" s="158">
        <v>0.53734966353841529</v>
      </c>
      <c r="I147" s="158">
        <v>0.49703429226757778</v>
      </c>
      <c r="J147" s="158">
        <v>0.41737208802715409</v>
      </c>
      <c r="K147" s="158">
        <v>0.34679328369281004</v>
      </c>
      <c r="L147" s="158">
        <v>7.1494852134980649E-2</v>
      </c>
      <c r="M147" s="158">
        <v>0.22476510989258064</v>
      </c>
      <c r="N147" s="158">
        <v>0.31029835197505812</v>
      </c>
      <c r="O147" s="158">
        <v>0.42275552772642905</v>
      </c>
      <c r="P147" s="159">
        <v>0.55680922001100897</v>
      </c>
      <c r="Q147" s="6"/>
    </row>
    <row r="148" spans="1:17" x14ac:dyDescent="0.25">
      <c r="A148" s="37" t="s">
        <v>96</v>
      </c>
      <c r="B148" s="157">
        <v>0.96402118369311451</v>
      </c>
      <c r="C148" s="158">
        <v>0.96027011439817644</v>
      </c>
      <c r="D148" s="158">
        <v>0.93764307677002279</v>
      </c>
      <c r="E148" s="158">
        <v>0.64531695508898357</v>
      </c>
      <c r="F148" s="158">
        <v>0.80890696330173062</v>
      </c>
      <c r="G148" s="158">
        <v>0.50651470865968573</v>
      </c>
      <c r="H148" s="158">
        <v>0.55207369839356546</v>
      </c>
      <c r="I148" s="158">
        <v>0.70344486135135009</v>
      </c>
      <c r="J148" s="158">
        <v>0.81702472289081784</v>
      </c>
      <c r="K148" s="158">
        <v>0.91215041200827673</v>
      </c>
      <c r="L148" s="158">
        <v>0.96452642462206539</v>
      </c>
      <c r="M148" s="158">
        <v>0.96335108615327325</v>
      </c>
      <c r="N148" s="158">
        <v>0.95782525371767901</v>
      </c>
      <c r="O148" s="158">
        <v>0.93726045787056522</v>
      </c>
      <c r="P148" s="159">
        <v>0.87981401122391689</v>
      </c>
      <c r="Q148" s="6"/>
    </row>
    <row r="149" spans="1:17" ht="24" x14ac:dyDescent="0.25">
      <c r="A149" s="37" t="s">
        <v>97</v>
      </c>
      <c r="B149" s="157">
        <v>0.6606596109868943</v>
      </c>
      <c r="C149" s="158">
        <v>0.7729010315763476</v>
      </c>
      <c r="D149" s="158">
        <v>0.88337668709791528</v>
      </c>
      <c r="E149" s="158">
        <v>0.84847017417382697</v>
      </c>
      <c r="F149" s="158">
        <v>0.96350374864761712</v>
      </c>
      <c r="G149" s="158">
        <v>0.70221494510611715</v>
      </c>
      <c r="H149" s="158">
        <v>0.89161806713282088</v>
      </c>
      <c r="I149" s="158">
        <v>0.93760146790393062</v>
      </c>
      <c r="J149" s="158">
        <v>0.96904826756289875</v>
      </c>
      <c r="K149" s="158">
        <v>0.98098873832155109</v>
      </c>
      <c r="L149" s="158">
        <v>0.63916348867781703</v>
      </c>
      <c r="M149" s="158">
        <v>0.73152064168070541</v>
      </c>
      <c r="N149" s="158">
        <v>0.79071335007754895</v>
      </c>
      <c r="O149" s="158">
        <v>0.87628325734324042</v>
      </c>
      <c r="P149" s="159">
        <v>0.95003021337213855</v>
      </c>
      <c r="Q149" s="6"/>
    </row>
    <row r="150" spans="1:17" x14ac:dyDescent="0.25">
      <c r="A150" s="37" t="s">
        <v>98</v>
      </c>
      <c r="B150" s="157">
        <v>0.35843408077776356</v>
      </c>
      <c r="C150" s="158">
        <v>0.49228889551056015</v>
      </c>
      <c r="D150" s="158">
        <v>0.60719513386315638</v>
      </c>
      <c r="E150" s="158">
        <v>0.24298490756987381</v>
      </c>
      <c r="F150" s="158">
        <v>0.32157282423580319</v>
      </c>
      <c r="G150" s="158">
        <v>4.8483522009077594E-2</v>
      </c>
      <c r="H150" s="158">
        <v>7.1361927750394544E-2</v>
      </c>
      <c r="I150" s="158">
        <v>0.16785509431426857</v>
      </c>
      <c r="J150" s="158">
        <v>0.30104572888046799</v>
      </c>
      <c r="K150" s="158">
        <v>0.51853283326608879</v>
      </c>
      <c r="L150" s="158">
        <v>0.33726547485010239</v>
      </c>
      <c r="M150" s="158">
        <v>0.45096036257219246</v>
      </c>
      <c r="N150" s="158">
        <v>0.51041638902844655</v>
      </c>
      <c r="O150" s="158">
        <v>0.59270889900796808</v>
      </c>
      <c r="P150" s="159">
        <v>0.57146559189678325</v>
      </c>
      <c r="Q150" s="6"/>
    </row>
    <row r="151" spans="1:17" ht="24" x14ac:dyDescent="0.25">
      <c r="A151" s="37" t="s">
        <v>99</v>
      </c>
      <c r="B151" s="157">
        <v>8.2275843229617243E-2</v>
      </c>
      <c r="C151" s="158">
        <v>0.31507835224801906</v>
      </c>
      <c r="D151" s="158">
        <v>0.64465123024490334</v>
      </c>
      <c r="E151" s="158">
        <v>0.72838922790234706</v>
      </c>
      <c r="F151" s="158">
        <v>0.95406449600623433</v>
      </c>
      <c r="G151" s="158">
        <v>0.51971940463822974</v>
      </c>
      <c r="H151" s="158">
        <v>0.84555321051720711</v>
      </c>
      <c r="I151" s="158">
        <v>0.93816383936756265</v>
      </c>
      <c r="J151" s="158">
        <v>0.9571651141270755</v>
      </c>
      <c r="K151" s="158">
        <v>0.98218527979466519</v>
      </c>
      <c r="L151" s="158">
        <v>4.3246188094421517E-2</v>
      </c>
      <c r="M151" s="158">
        <v>0.21891378499260447</v>
      </c>
      <c r="N151" s="158">
        <v>0.36690207175248984</v>
      </c>
      <c r="O151" s="158">
        <v>0.61918130408451277</v>
      </c>
      <c r="P151" s="159">
        <v>0.82714733407470897</v>
      </c>
      <c r="Q151" s="6"/>
    </row>
    <row r="152" spans="1:17" ht="24" x14ac:dyDescent="0.25">
      <c r="A152" s="37" t="s">
        <v>100</v>
      </c>
      <c r="B152" s="157">
        <v>1.2914081300120913E-3</v>
      </c>
      <c r="C152" s="158">
        <v>7.7922849110038548E-3</v>
      </c>
      <c r="D152" s="158">
        <v>3.1426665174549416E-2</v>
      </c>
      <c r="E152" s="158">
        <v>0.27696162514951128</v>
      </c>
      <c r="F152" s="158">
        <v>0.798729021360992</v>
      </c>
      <c r="G152" s="158">
        <v>6.2736512918332474E-2</v>
      </c>
      <c r="H152" s="158">
        <v>0.41768693459063305</v>
      </c>
      <c r="I152" s="158">
        <v>0.702526207279908</v>
      </c>
      <c r="J152" s="158">
        <v>0.77631811292397801</v>
      </c>
      <c r="K152" s="158">
        <v>0.89952948697992352</v>
      </c>
      <c r="L152" s="158">
        <v>5.2316723865488551E-4</v>
      </c>
      <c r="M152" s="158">
        <v>3.114189112929273E-3</v>
      </c>
      <c r="N152" s="158">
        <v>9.4514619810201032E-3</v>
      </c>
      <c r="O152" s="158">
        <v>2.0283811891870212E-2</v>
      </c>
      <c r="P152" s="159">
        <v>0.34658750918762798</v>
      </c>
      <c r="Q152" s="6"/>
    </row>
    <row r="153" spans="1:17" ht="24" x14ac:dyDescent="0.25">
      <c r="A153" s="37" t="s">
        <v>101</v>
      </c>
      <c r="B153" s="157">
        <v>6.8064667943724018E-3</v>
      </c>
      <c r="C153" s="158">
        <v>7.0219524933275677E-3</v>
      </c>
      <c r="D153" s="158">
        <v>9.3425410943059894E-3</v>
      </c>
      <c r="E153" s="158">
        <v>7.4964072228715815E-3</v>
      </c>
      <c r="F153" s="158">
        <v>6.9934221564735125E-2</v>
      </c>
      <c r="G153" s="158">
        <v>3.5040511265441677E-3</v>
      </c>
      <c r="H153" s="158">
        <v>7.8899902148191307E-3</v>
      </c>
      <c r="I153" s="158">
        <v>2.5045527950860645E-2</v>
      </c>
      <c r="J153" s="158">
        <v>2.9913911408923407E-2</v>
      </c>
      <c r="K153" s="158">
        <v>0.1683219615056637</v>
      </c>
      <c r="L153" s="158">
        <v>7.0831886040289994E-3</v>
      </c>
      <c r="M153" s="158">
        <v>3.7676520271511722E-3</v>
      </c>
      <c r="N153" s="158">
        <v>9.0894656702922329E-3</v>
      </c>
      <c r="O153" s="158">
        <v>8.8024696459417136E-3</v>
      </c>
      <c r="P153" s="159">
        <v>1.7555552344978461E-2</v>
      </c>
      <c r="Q153" s="6"/>
    </row>
    <row r="154" spans="1:17" x14ac:dyDescent="0.25">
      <c r="A154" s="37" t="s">
        <v>102</v>
      </c>
      <c r="B154" s="157">
        <v>5.443114805043339E-3</v>
      </c>
      <c r="C154" s="158">
        <v>1.0707742522233882E-2</v>
      </c>
      <c r="D154" s="158">
        <v>3.1754648985507533E-2</v>
      </c>
      <c r="E154" s="158">
        <v>3.9400805055914201E-2</v>
      </c>
      <c r="F154" s="158">
        <v>8.1950421778646587E-2</v>
      </c>
      <c r="G154" s="158">
        <v>7.5281160792664767E-3</v>
      </c>
      <c r="H154" s="158">
        <v>1.2884953707605274E-2</v>
      </c>
      <c r="I154" s="158">
        <v>2.0614638310901018E-2</v>
      </c>
      <c r="J154" s="158">
        <v>4.7027396298932149E-2</v>
      </c>
      <c r="K154" s="158">
        <v>0.17102500443678759</v>
      </c>
      <c r="L154" s="158">
        <v>2.0250553070936634E-3</v>
      </c>
      <c r="M154" s="158">
        <v>7.3510109868559527E-3</v>
      </c>
      <c r="N154" s="158">
        <v>1.8464426358618578E-2</v>
      </c>
      <c r="O154" s="158">
        <v>3.0504998378560327E-2</v>
      </c>
      <c r="P154" s="159">
        <v>8.2523620208205348E-2</v>
      </c>
      <c r="Q154" s="6"/>
    </row>
    <row r="155" spans="1:17" x14ac:dyDescent="0.25">
      <c r="A155" s="37" t="s">
        <v>103</v>
      </c>
      <c r="B155" s="157">
        <v>0.12129722056744885</v>
      </c>
      <c r="C155" s="158">
        <v>0.29738920948618952</v>
      </c>
      <c r="D155" s="158">
        <v>0.45764282375848508</v>
      </c>
      <c r="E155" s="158">
        <v>0.39713179247644514</v>
      </c>
      <c r="F155" s="158">
        <v>0.46157232443404089</v>
      </c>
      <c r="G155" s="158">
        <v>0.24415271328683447</v>
      </c>
      <c r="H155" s="158">
        <v>0.34507595485660564</v>
      </c>
      <c r="I155" s="158">
        <v>0.39436792515132429</v>
      </c>
      <c r="J155" s="158">
        <v>0.42494572597818125</v>
      </c>
      <c r="K155" s="158">
        <v>0.49085921568695789</v>
      </c>
      <c r="L155" s="158">
        <v>8.6761397642349247E-2</v>
      </c>
      <c r="M155" s="158">
        <v>0.22819885132224804</v>
      </c>
      <c r="N155" s="158">
        <v>0.32458710266954505</v>
      </c>
      <c r="O155" s="158">
        <v>0.4484688340604141</v>
      </c>
      <c r="P155" s="159">
        <v>0.59933005806844863</v>
      </c>
      <c r="Q155" s="6"/>
    </row>
    <row r="156" spans="1:17" x14ac:dyDescent="0.25">
      <c r="A156" s="37" t="s">
        <v>104</v>
      </c>
      <c r="B156" s="157">
        <v>0.37589875432799197</v>
      </c>
      <c r="C156" s="158">
        <v>0.69232766153827063</v>
      </c>
      <c r="D156" s="158">
        <v>0.88931859747694331</v>
      </c>
      <c r="E156" s="158">
        <v>0.91614944134222309</v>
      </c>
      <c r="F156" s="158">
        <v>0.98502868989101644</v>
      </c>
      <c r="G156" s="158">
        <v>0.84399721909739578</v>
      </c>
      <c r="H156" s="158">
        <v>0.96162027785456983</v>
      </c>
      <c r="I156" s="158">
        <v>0.97946888793045717</v>
      </c>
      <c r="J156" s="158">
        <v>0.98794985862652596</v>
      </c>
      <c r="K156" s="158">
        <v>0.99321654987505037</v>
      </c>
      <c r="L156" s="158">
        <v>0.29632306614056719</v>
      </c>
      <c r="M156" s="158">
        <v>0.60178271336129574</v>
      </c>
      <c r="N156" s="158">
        <v>0.72940096956541423</v>
      </c>
      <c r="O156" s="158">
        <v>0.88926440543248142</v>
      </c>
      <c r="P156" s="159">
        <v>0.94837338890828382</v>
      </c>
      <c r="Q156" s="6"/>
    </row>
    <row r="157" spans="1:17" x14ac:dyDescent="0.25">
      <c r="A157" s="37" t="s">
        <v>105</v>
      </c>
      <c r="B157" s="157">
        <v>3.0942943030581784E-2</v>
      </c>
      <c r="C157" s="158">
        <v>5.801154322184935E-2</v>
      </c>
      <c r="D157" s="158">
        <v>0.10370717535903488</v>
      </c>
      <c r="E157" s="158">
        <v>0.16820546493755686</v>
      </c>
      <c r="F157" s="158">
        <v>0.44366907309659193</v>
      </c>
      <c r="G157" s="158">
        <v>8.8670345955258856E-2</v>
      </c>
      <c r="H157" s="158">
        <v>0.17892071205125507</v>
      </c>
      <c r="I157" s="158">
        <v>0.3323741543571182</v>
      </c>
      <c r="J157" s="158">
        <v>0.434316547200504</v>
      </c>
      <c r="K157" s="158">
        <v>0.60582231858100122</v>
      </c>
      <c r="L157" s="158">
        <v>2.815863845283172E-2</v>
      </c>
      <c r="M157" s="158">
        <v>4.7602876454485958E-2</v>
      </c>
      <c r="N157" s="158">
        <v>5.8347525204974986E-2</v>
      </c>
      <c r="O157" s="158">
        <v>9.5217279854649867E-2</v>
      </c>
      <c r="P157" s="159">
        <v>0.22794895374810986</v>
      </c>
      <c r="Q157" s="6"/>
    </row>
    <row r="158" spans="1:17" ht="24" x14ac:dyDescent="0.25">
      <c r="A158" s="37" t="s">
        <v>106</v>
      </c>
      <c r="B158" s="157">
        <v>0.62437502939549683</v>
      </c>
      <c r="C158" s="158">
        <v>0.81506845390669147</v>
      </c>
      <c r="D158" s="158">
        <v>0.93555833560407908</v>
      </c>
      <c r="E158" s="158">
        <v>0.94877928244241094</v>
      </c>
      <c r="F158" s="158">
        <v>0.99536734933574467</v>
      </c>
      <c r="G158" s="158">
        <v>0.88767463399178637</v>
      </c>
      <c r="H158" s="158">
        <v>0.97042516487660346</v>
      </c>
      <c r="I158" s="158">
        <v>0.99161728499847357</v>
      </c>
      <c r="J158" s="158">
        <v>0.99532108597077296</v>
      </c>
      <c r="K158" s="158">
        <v>0.99819081990320757</v>
      </c>
      <c r="L158" s="158">
        <v>0.56548736789902354</v>
      </c>
      <c r="M158" s="158">
        <v>0.79332385064633404</v>
      </c>
      <c r="N158" s="158">
        <v>0.81952071528712322</v>
      </c>
      <c r="O158" s="158">
        <v>0.93336429228977846</v>
      </c>
      <c r="P158" s="159">
        <v>0.98237554864020682</v>
      </c>
      <c r="Q158" s="6"/>
    </row>
    <row r="159" spans="1:17" x14ac:dyDescent="0.25">
      <c r="A159" s="37" t="s">
        <v>107</v>
      </c>
      <c r="B159" s="157">
        <v>0.14752707860752079</v>
      </c>
      <c r="C159" s="158">
        <v>0.2384073917402203</v>
      </c>
      <c r="D159" s="158">
        <v>0.32090117421098918</v>
      </c>
      <c r="E159" s="158">
        <v>0.23133835266565519</v>
      </c>
      <c r="F159" s="158">
        <v>0.22447240255865503</v>
      </c>
      <c r="G159" s="158">
        <v>0.12044283462135126</v>
      </c>
      <c r="H159" s="158">
        <v>0.14275882108991159</v>
      </c>
      <c r="I159" s="158">
        <v>0.15696275357882658</v>
      </c>
      <c r="J159" s="158">
        <v>0.19147045416242456</v>
      </c>
      <c r="K159" s="158">
        <v>0.28521385321623016</v>
      </c>
      <c r="L159" s="158">
        <v>0.13055379897000075</v>
      </c>
      <c r="M159" s="158">
        <v>0.21417286262543869</v>
      </c>
      <c r="N159" s="158">
        <v>0.23961869441575753</v>
      </c>
      <c r="O159" s="158">
        <v>0.30497978951572108</v>
      </c>
      <c r="P159" s="159">
        <v>0.41170798567228456</v>
      </c>
      <c r="Q159" s="6"/>
    </row>
    <row r="160" spans="1:17" ht="36" x14ac:dyDescent="0.25">
      <c r="A160" s="37" t="s">
        <v>108</v>
      </c>
      <c r="B160" s="157">
        <v>2.398266406925293E-3</v>
      </c>
      <c r="C160" s="158">
        <v>8.4215179824988062E-3</v>
      </c>
      <c r="D160" s="158">
        <v>1.5147349545397086E-2</v>
      </c>
      <c r="E160" s="158">
        <v>2.2999096243892781E-2</v>
      </c>
      <c r="F160" s="158">
        <v>3.2450259227207671E-2</v>
      </c>
      <c r="G160" s="158">
        <v>4.5745211777368875E-3</v>
      </c>
      <c r="H160" s="158">
        <v>3.387697985362302E-3</v>
      </c>
      <c r="I160" s="158">
        <v>1.2987099951232357E-2</v>
      </c>
      <c r="J160" s="158">
        <v>1.8362609355393581E-2</v>
      </c>
      <c r="K160" s="158">
        <v>4.6019101680348111E-2</v>
      </c>
      <c r="L160" s="158">
        <v>1.3776850680908722E-3</v>
      </c>
      <c r="M160" s="158">
        <v>5.3954557389874775E-3</v>
      </c>
      <c r="N160" s="158">
        <v>9.6134653197534527E-3</v>
      </c>
      <c r="O160" s="158">
        <v>1.3203416944402083E-2</v>
      </c>
      <c r="P160" s="159">
        <v>5.5521984217273265E-2</v>
      </c>
      <c r="Q160" s="6"/>
    </row>
    <row r="161" spans="1:17" ht="24" x14ac:dyDescent="0.25">
      <c r="A161" s="37" t="s">
        <v>109</v>
      </c>
      <c r="B161" s="157">
        <v>9.9854230388348633E-2</v>
      </c>
      <c r="C161" s="158">
        <v>0.24772644794497883</v>
      </c>
      <c r="D161" s="158">
        <v>0.36673071478006219</v>
      </c>
      <c r="E161" s="158">
        <v>0.16263143873329602</v>
      </c>
      <c r="F161" s="158">
        <v>0.16877603201764207</v>
      </c>
      <c r="G161" s="158">
        <v>7.8831248150281561E-3</v>
      </c>
      <c r="H161" s="158">
        <v>2.7169592301927215E-2</v>
      </c>
      <c r="I161" s="158">
        <v>6.9167873009668701E-2</v>
      </c>
      <c r="J161" s="158">
        <v>0.12630548837203423</v>
      </c>
      <c r="K161" s="158">
        <v>0.3179252990212334</v>
      </c>
      <c r="L161" s="158">
        <v>7.4876927114715747E-2</v>
      </c>
      <c r="M161" s="158">
        <v>0.19550141093993553</v>
      </c>
      <c r="N161" s="158">
        <v>0.26782730217757955</v>
      </c>
      <c r="O161" s="158">
        <v>0.33965050256292212</v>
      </c>
      <c r="P161" s="159">
        <v>0.41697693961709803</v>
      </c>
      <c r="Q161" s="6"/>
    </row>
    <row r="162" spans="1:17" ht="24" x14ac:dyDescent="0.25">
      <c r="A162" s="37" t="s">
        <v>110</v>
      </c>
      <c r="B162" s="157">
        <v>4.6134377382958964E-3</v>
      </c>
      <c r="C162" s="158">
        <v>1.3218471541637659E-2</v>
      </c>
      <c r="D162" s="158">
        <v>3.1095017117176764E-2</v>
      </c>
      <c r="E162" s="158">
        <v>0.10464857223924472</v>
      </c>
      <c r="F162" s="158">
        <v>0.43500152012221627</v>
      </c>
      <c r="G162" s="158">
        <v>2.0435773891490549E-2</v>
      </c>
      <c r="H162" s="158">
        <v>6.5799480767320409E-2</v>
      </c>
      <c r="I162" s="158">
        <v>0.1835666052399901</v>
      </c>
      <c r="J162" s="158">
        <v>0.42016654888608512</v>
      </c>
      <c r="K162" s="158">
        <v>0.72325353591236674</v>
      </c>
      <c r="L162" s="158">
        <v>4.1508101743393108E-3</v>
      </c>
      <c r="M162" s="158">
        <v>7.0251817011201491E-3</v>
      </c>
      <c r="N162" s="158">
        <v>1.6483143559540815E-2</v>
      </c>
      <c r="O162" s="158">
        <v>1.9170543931735708E-2</v>
      </c>
      <c r="P162" s="159">
        <v>0.21347795985811172</v>
      </c>
      <c r="Q162" s="6"/>
    </row>
    <row r="163" spans="1:17" ht="24" x14ac:dyDescent="0.25">
      <c r="A163" s="37" t="s">
        <v>111</v>
      </c>
      <c r="B163" s="157">
        <v>1.7584207771777687E-3</v>
      </c>
      <c r="C163" s="158">
        <v>2.4388522366723788E-3</v>
      </c>
      <c r="D163" s="158">
        <v>4.5872794379960731E-3</v>
      </c>
      <c r="E163" s="158">
        <v>1.4906681712000365E-3</v>
      </c>
      <c r="F163" s="158">
        <v>1.3631250005040181E-2</v>
      </c>
      <c r="G163" s="158">
        <v>1.8758916122884805E-3</v>
      </c>
      <c r="H163" s="158">
        <v>1.2203601863185929E-3</v>
      </c>
      <c r="I163" s="158">
        <v>4.2346039033984949E-3</v>
      </c>
      <c r="J163" s="158">
        <v>5.4589111074915897E-3</v>
      </c>
      <c r="K163" s="158">
        <v>3.3428178255280931E-2</v>
      </c>
      <c r="L163" s="158">
        <v>2.0759888370008341E-3</v>
      </c>
      <c r="M163" s="158">
        <v>1.0101160908623167E-3</v>
      </c>
      <c r="N163" s="158">
        <v>4.6514729501406652E-3</v>
      </c>
      <c r="O163" s="158">
        <v>4.8678410144287919E-3</v>
      </c>
      <c r="P163" s="159">
        <v>2.3524974058309932E-3</v>
      </c>
      <c r="Q163" s="6"/>
    </row>
    <row r="164" spans="1:17" ht="24" x14ac:dyDescent="0.25">
      <c r="A164" s="37" t="s">
        <v>112</v>
      </c>
      <c r="B164" s="157">
        <v>1.255645149290799E-2</v>
      </c>
      <c r="C164" s="158">
        <v>3.8949271741421959E-2</v>
      </c>
      <c r="D164" s="158">
        <v>0.10098549494729171</v>
      </c>
      <c r="E164" s="158">
        <v>0.32495354197325688</v>
      </c>
      <c r="F164" s="158">
        <v>0.70289300452075143</v>
      </c>
      <c r="G164" s="158">
        <v>0.14644027626944187</v>
      </c>
      <c r="H164" s="158">
        <v>0.33886791728720544</v>
      </c>
      <c r="I164" s="158">
        <v>0.56030295678885522</v>
      </c>
      <c r="J164" s="158">
        <v>0.71920468607041177</v>
      </c>
      <c r="K164" s="158">
        <v>0.84333759303936395</v>
      </c>
      <c r="L164" s="158">
        <v>1.283316135525276E-2</v>
      </c>
      <c r="M164" s="158">
        <v>2.3720635114041849E-2</v>
      </c>
      <c r="N164" s="158">
        <v>4.4612000324488532E-2</v>
      </c>
      <c r="O164" s="158">
        <v>8.5540544250274589E-2</v>
      </c>
      <c r="P164" s="159">
        <v>0.42381117311385896</v>
      </c>
      <c r="Q164" s="6"/>
    </row>
    <row r="165" spans="1:17" ht="36" x14ac:dyDescent="0.25">
      <c r="A165" s="37" t="s">
        <v>113</v>
      </c>
      <c r="B165" s="157">
        <v>0.51487680113670786</v>
      </c>
      <c r="C165" s="158">
        <v>0.22257576161877765</v>
      </c>
      <c r="D165" s="158">
        <v>2.4962006310609467E-2</v>
      </c>
      <c r="E165" s="158">
        <v>1.4997375203852222E-2</v>
      </c>
      <c r="F165" s="158">
        <v>2.2747955319984254E-3</v>
      </c>
      <c r="G165" s="158">
        <v>3.7161220747532524E-2</v>
      </c>
      <c r="H165" s="158">
        <v>6.1987590633240429E-3</v>
      </c>
      <c r="I165" s="158">
        <v>3.1297621529607338E-3</v>
      </c>
      <c r="J165" s="158">
        <v>4.4807601507830682E-4</v>
      </c>
      <c r="K165" s="158">
        <v>1.5952372055472689E-3</v>
      </c>
      <c r="L165" s="158">
        <v>0.53682683994316927</v>
      </c>
      <c r="M165" s="158">
        <v>0.3899954591088568</v>
      </c>
      <c r="N165" s="158">
        <v>0.14371755119085405</v>
      </c>
      <c r="O165" s="158">
        <v>2.2175486344057763E-2</v>
      </c>
      <c r="P165" s="159">
        <v>4.5378042803131558E-3</v>
      </c>
      <c r="Q165" s="6"/>
    </row>
    <row r="166" spans="1:17" ht="36" x14ac:dyDescent="0.25">
      <c r="A166" s="37" t="s">
        <v>114</v>
      </c>
      <c r="B166" s="157">
        <v>0.38452114969670692</v>
      </c>
      <c r="C166" s="158">
        <v>0.14421883971191518</v>
      </c>
      <c r="D166" s="158">
        <v>1.5323412409754674E-2</v>
      </c>
      <c r="E166" s="158">
        <v>4.3110077090368817E-3</v>
      </c>
      <c r="F166" s="158">
        <v>7.5061798791545644E-4</v>
      </c>
      <c r="G166" s="158">
        <v>7.5864447797419632E-3</v>
      </c>
      <c r="H166" s="158">
        <v>2.9369341038177314E-4</v>
      </c>
      <c r="I166" s="160">
        <v>0</v>
      </c>
      <c r="J166" s="158">
        <v>2.5078540547691865E-3</v>
      </c>
      <c r="K166" s="160">
        <v>0</v>
      </c>
      <c r="L166" s="158">
        <v>0.42567184260258528</v>
      </c>
      <c r="M166" s="158">
        <v>0.25425837555199443</v>
      </c>
      <c r="N166" s="158">
        <v>8.510870625538397E-2</v>
      </c>
      <c r="O166" s="158">
        <v>1.5445013334713171E-2</v>
      </c>
      <c r="P166" s="159">
        <v>4.1333201207990984E-3</v>
      </c>
      <c r="Q166" s="6"/>
    </row>
    <row r="167" spans="1:17" ht="36" x14ac:dyDescent="0.25">
      <c r="A167" s="37" t="s">
        <v>115</v>
      </c>
      <c r="B167" s="157">
        <v>2.9552423170805831E-4</v>
      </c>
      <c r="C167" s="160">
        <v>0</v>
      </c>
      <c r="D167" s="160">
        <v>0</v>
      </c>
      <c r="E167" s="158">
        <v>1.422733433606097E-3</v>
      </c>
      <c r="F167" s="158">
        <v>1.6696716722325967E-2</v>
      </c>
      <c r="G167" s="158">
        <v>1.4389679688587608E-3</v>
      </c>
      <c r="H167" s="158">
        <v>6.5989457373234165E-4</v>
      </c>
      <c r="I167" s="158">
        <v>5.6303235451146605E-3</v>
      </c>
      <c r="J167" s="158">
        <v>1.8843395130163726E-2</v>
      </c>
      <c r="K167" s="158">
        <v>3.2210208220277009E-2</v>
      </c>
      <c r="L167" s="158">
        <v>4.2698784923532202E-4</v>
      </c>
      <c r="M167" s="160">
        <v>0</v>
      </c>
      <c r="N167" s="160">
        <v>0</v>
      </c>
      <c r="O167" s="160">
        <v>0</v>
      </c>
      <c r="P167" s="159">
        <v>1.2200242970708348E-3</v>
      </c>
      <c r="Q167" s="6"/>
    </row>
    <row r="168" spans="1:17" ht="48" x14ac:dyDescent="0.25">
      <c r="A168" s="37" t="s">
        <v>116</v>
      </c>
      <c r="B168" s="161">
        <v>0</v>
      </c>
      <c r="C168" s="160">
        <v>0</v>
      </c>
      <c r="D168" s="160">
        <v>0</v>
      </c>
      <c r="E168" s="160">
        <v>0</v>
      </c>
      <c r="F168" s="158">
        <v>2.3211263766829578E-2</v>
      </c>
      <c r="G168" s="160">
        <v>0</v>
      </c>
      <c r="H168" s="160">
        <v>0</v>
      </c>
      <c r="I168" s="158">
        <v>7.3264106464549688E-4</v>
      </c>
      <c r="J168" s="158">
        <v>2.2284719204512627E-2</v>
      </c>
      <c r="K168" s="158">
        <v>5.6871288475678058E-2</v>
      </c>
      <c r="L168" s="160">
        <v>0</v>
      </c>
      <c r="M168" s="160">
        <v>0</v>
      </c>
      <c r="N168" s="160">
        <v>0</v>
      </c>
      <c r="O168" s="160">
        <v>0</v>
      </c>
      <c r="P168" s="162">
        <v>0</v>
      </c>
      <c r="Q168" s="6"/>
    </row>
    <row r="169" spans="1:17" ht="48" x14ac:dyDescent="0.25">
      <c r="A169" s="37" t="s">
        <v>117</v>
      </c>
      <c r="B169" s="161">
        <v>0</v>
      </c>
      <c r="C169" s="160">
        <v>0</v>
      </c>
      <c r="D169" s="160">
        <v>0</v>
      </c>
      <c r="E169" s="160">
        <v>0</v>
      </c>
      <c r="F169" s="158">
        <v>3.3698929856020741E-3</v>
      </c>
      <c r="G169" s="160">
        <v>0</v>
      </c>
      <c r="H169" s="160">
        <v>0</v>
      </c>
      <c r="I169" s="158">
        <v>2.685522070535391E-3</v>
      </c>
      <c r="J169" s="158">
        <v>3.1916620797154179E-3</v>
      </c>
      <c r="K169" s="158">
        <v>5.3901732757002134E-3</v>
      </c>
      <c r="L169" s="160">
        <v>0</v>
      </c>
      <c r="M169" s="160">
        <v>0</v>
      </c>
      <c r="N169" s="160">
        <v>0</v>
      </c>
      <c r="O169" s="160">
        <v>0</v>
      </c>
      <c r="P169" s="162">
        <v>0</v>
      </c>
      <c r="Q169" s="6"/>
    </row>
    <row r="170" spans="1:17" ht="36" x14ac:dyDescent="0.25">
      <c r="A170" s="37" t="s">
        <v>118</v>
      </c>
      <c r="B170" s="161">
        <v>0</v>
      </c>
      <c r="C170" s="158">
        <v>6.4023451281321623E-3</v>
      </c>
      <c r="D170" s="158">
        <v>1.1949082051912155E-2</v>
      </c>
      <c r="E170" s="158">
        <v>2.5711798220732114E-2</v>
      </c>
      <c r="F170" s="158">
        <v>0.21039072846227261</v>
      </c>
      <c r="G170" s="158">
        <v>6.4109225385046873E-3</v>
      </c>
      <c r="H170" s="158">
        <v>5.2089597587645191E-2</v>
      </c>
      <c r="I170" s="158">
        <v>9.3832393646056556E-2</v>
      </c>
      <c r="J170" s="158">
        <v>0.23269905144189937</v>
      </c>
      <c r="K170" s="158">
        <v>0.36751561805900707</v>
      </c>
      <c r="L170" s="160">
        <v>0</v>
      </c>
      <c r="M170" s="158">
        <v>9.2976245551859799E-4</v>
      </c>
      <c r="N170" s="158">
        <v>8.3170545738498625E-3</v>
      </c>
      <c r="O170" s="158">
        <v>8.7486780998588948E-3</v>
      </c>
      <c r="P170" s="159">
        <v>2.6731078210279435E-2</v>
      </c>
      <c r="Q170" s="6"/>
    </row>
    <row r="171" spans="1:17" ht="36" x14ac:dyDescent="0.25">
      <c r="A171" s="37" t="s">
        <v>119</v>
      </c>
      <c r="B171" s="157">
        <v>9.889150980734028E-2</v>
      </c>
      <c r="C171" s="158">
        <v>0.61955298850460594</v>
      </c>
      <c r="D171" s="158">
        <v>0.94729835056860723</v>
      </c>
      <c r="E171" s="158">
        <v>0.93639091858459234</v>
      </c>
      <c r="F171" s="158">
        <v>0.71064351256525526</v>
      </c>
      <c r="G171" s="158">
        <v>0.92670987372983271</v>
      </c>
      <c r="H171" s="158">
        <v>0.91338828848264231</v>
      </c>
      <c r="I171" s="158">
        <v>0.87263529885936575</v>
      </c>
      <c r="J171" s="158">
        <v>0.69431699064970853</v>
      </c>
      <c r="K171" s="158">
        <v>0.47831252029630766</v>
      </c>
      <c r="L171" s="158">
        <v>3.6073157025674714E-2</v>
      </c>
      <c r="M171" s="158">
        <v>0.34779625333365816</v>
      </c>
      <c r="N171" s="158">
        <v>0.75848284168969426</v>
      </c>
      <c r="O171" s="158">
        <v>0.95313595460407818</v>
      </c>
      <c r="P171" s="159">
        <v>0.95867241899734346</v>
      </c>
      <c r="Q171" s="6"/>
    </row>
    <row r="172" spans="1:17" ht="36" x14ac:dyDescent="0.25">
      <c r="A172" s="37" t="s">
        <v>120</v>
      </c>
      <c r="B172" s="157">
        <v>6.9292547280944377E-4</v>
      </c>
      <c r="C172" s="158">
        <v>3.8579949890044755E-3</v>
      </c>
      <c r="D172" s="158">
        <v>3.1827533332194879E-4</v>
      </c>
      <c r="E172" s="158">
        <v>1.3655832188444532E-2</v>
      </c>
      <c r="F172" s="158">
        <v>2.8996540995474798E-2</v>
      </c>
      <c r="G172" s="158">
        <v>1.6177463500590249E-2</v>
      </c>
      <c r="H172" s="158">
        <v>2.1131426833963157E-2</v>
      </c>
      <c r="I172" s="158">
        <v>1.9500768012185046E-2</v>
      </c>
      <c r="J172" s="158">
        <v>2.4752336414669406E-2</v>
      </c>
      <c r="K172" s="158">
        <v>4.8408264274814795E-2</v>
      </c>
      <c r="L172" s="158">
        <v>1.0011725793354048E-3</v>
      </c>
      <c r="M172" s="158">
        <v>2.4019560756131739E-3</v>
      </c>
      <c r="N172" s="158">
        <v>3.1301046995402459E-3</v>
      </c>
      <c r="O172" s="158">
        <v>2.8378988259575115E-4</v>
      </c>
      <c r="P172" s="159">
        <v>4.7053540941947337E-3</v>
      </c>
      <c r="Q172" s="6"/>
    </row>
    <row r="173" spans="1:17" ht="36" x14ac:dyDescent="0.25">
      <c r="A173" s="37" t="s">
        <v>121</v>
      </c>
      <c r="B173" s="157">
        <v>7.2208965472791878E-4</v>
      </c>
      <c r="C173" s="158">
        <v>3.3920700475646099E-3</v>
      </c>
      <c r="D173" s="158">
        <v>1.4887332579421045E-4</v>
      </c>
      <c r="E173" s="158">
        <v>3.5103346597355248E-3</v>
      </c>
      <c r="F173" s="158">
        <v>3.6659309823265426E-3</v>
      </c>
      <c r="G173" s="158">
        <v>4.5151067349393191E-3</v>
      </c>
      <c r="H173" s="158">
        <v>6.2383400483109032E-3</v>
      </c>
      <c r="I173" s="158">
        <v>1.8532906491365597E-3</v>
      </c>
      <c r="J173" s="158">
        <v>9.5591500948379276E-4</v>
      </c>
      <c r="K173" s="158">
        <v>9.6966901926679346E-3</v>
      </c>
      <c r="L173" s="160">
        <v>0</v>
      </c>
      <c r="M173" s="158">
        <v>4.6181934743594133E-3</v>
      </c>
      <c r="N173" s="158">
        <v>1.2437415906785809E-3</v>
      </c>
      <c r="O173" s="158">
        <v>2.1107773469553718E-4</v>
      </c>
      <c r="P173" s="162">
        <v>0</v>
      </c>
      <c r="Q173" s="6"/>
    </row>
    <row r="174" spans="1:17" ht="36" x14ac:dyDescent="0.25">
      <c r="A174" s="37" t="s">
        <v>122</v>
      </c>
      <c r="B174" s="157">
        <v>5.4395139300475537E-3</v>
      </c>
      <c r="C174" s="158">
        <v>5.6922057833399132E-4</v>
      </c>
      <c r="D174" s="160">
        <v>0</v>
      </c>
      <c r="E174" s="158">
        <v>6.1795290808876343E-4</v>
      </c>
      <c r="F174" s="158">
        <v>4.058683215345243E-4</v>
      </c>
      <c r="G174" s="160">
        <v>0</v>
      </c>
      <c r="H174" s="158">
        <v>1.9110137491985093E-3</v>
      </c>
      <c r="I174" s="160">
        <v>0</v>
      </c>
      <c r="J174" s="160">
        <v>0</v>
      </c>
      <c r="K174" s="158">
        <v>1.4157303608378082E-3</v>
      </c>
      <c r="L174" s="158">
        <v>3.8555630449086621E-3</v>
      </c>
      <c r="M174" s="158">
        <v>3.9527390054076954E-3</v>
      </c>
      <c r="N174" s="158">
        <v>8.2391208121372237E-4</v>
      </c>
      <c r="O174" s="160">
        <v>0</v>
      </c>
      <c r="P174" s="162">
        <v>0</v>
      </c>
      <c r="Q174" s="6"/>
    </row>
    <row r="175" spans="1:17" ht="36" x14ac:dyDescent="0.25">
      <c r="A175" s="37" t="s">
        <v>123</v>
      </c>
      <c r="B175" s="157">
        <v>0.85129732688042969</v>
      </c>
      <c r="C175" s="158">
        <v>0.44429985579584264</v>
      </c>
      <c r="D175" s="158">
        <v>8.7215805534019003E-2</v>
      </c>
      <c r="E175" s="158">
        <v>1.3014595102744355E-2</v>
      </c>
      <c r="F175" s="158">
        <v>1.0276617565253001E-3</v>
      </c>
      <c r="G175" s="158">
        <v>3.6829892795820769E-3</v>
      </c>
      <c r="H175" s="160">
        <v>0</v>
      </c>
      <c r="I175" s="160">
        <v>0</v>
      </c>
      <c r="J175" s="158">
        <v>3.4334718119271431E-3</v>
      </c>
      <c r="K175" s="160">
        <v>0</v>
      </c>
      <c r="L175" s="158">
        <v>0.91398936688789278</v>
      </c>
      <c r="M175" s="158">
        <v>0.642935107358933</v>
      </c>
      <c r="N175" s="158">
        <v>0.32159754566803606</v>
      </c>
      <c r="O175" s="158">
        <v>9.5969864447572911E-2</v>
      </c>
      <c r="P175" s="159">
        <v>3.0899063546724635E-2</v>
      </c>
      <c r="Q175" s="6"/>
    </row>
    <row r="176" spans="1:17" ht="60" x14ac:dyDescent="0.25">
      <c r="A176" s="37" t="s">
        <v>124</v>
      </c>
      <c r="B176" s="157">
        <v>2.9552423170805804E-4</v>
      </c>
      <c r="C176" s="158">
        <v>2.0359400347420508E-3</v>
      </c>
      <c r="D176" s="158">
        <v>3.1828883607248535E-4</v>
      </c>
      <c r="E176" s="158">
        <v>1.532739986723686E-3</v>
      </c>
      <c r="F176" s="160">
        <v>0</v>
      </c>
      <c r="G176" s="158">
        <v>2.5773353764389291E-3</v>
      </c>
      <c r="H176" s="158">
        <v>2.1042929616528461E-3</v>
      </c>
      <c r="I176" s="160">
        <v>0</v>
      </c>
      <c r="J176" s="160">
        <v>0</v>
      </c>
      <c r="K176" s="160">
        <v>0</v>
      </c>
      <c r="L176" s="160">
        <v>0</v>
      </c>
      <c r="M176" s="158">
        <v>2.1171886287358619E-3</v>
      </c>
      <c r="N176" s="158">
        <v>1.2144460660191733E-3</v>
      </c>
      <c r="O176" s="158">
        <v>4.512808868791441E-4</v>
      </c>
      <c r="P176" s="162">
        <v>0</v>
      </c>
      <c r="Q176" s="6"/>
    </row>
    <row r="177" spans="1:17" ht="36" x14ac:dyDescent="0.25">
      <c r="A177" s="37" t="s">
        <v>125</v>
      </c>
      <c r="B177" s="161">
        <v>0</v>
      </c>
      <c r="C177" s="158">
        <v>6.1343184131416905E-4</v>
      </c>
      <c r="D177" s="158">
        <v>4.5450608379828003E-4</v>
      </c>
      <c r="E177" s="158">
        <v>2.8790280754168276E-4</v>
      </c>
      <c r="F177" s="158">
        <v>1.1447184436017409E-3</v>
      </c>
      <c r="G177" s="160">
        <v>0</v>
      </c>
      <c r="H177" s="158">
        <v>6.7356151013122062E-4</v>
      </c>
      <c r="I177" s="158">
        <v>9.3386200671171705E-4</v>
      </c>
      <c r="J177" s="160">
        <v>0</v>
      </c>
      <c r="K177" s="158">
        <v>7.7834421355158715E-4</v>
      </c>
      <c r="L177" s="160">
        <v>0</v>
      </c>
      <c r="M177" s="160">
        <v>0</v>
      </c>
      <c r="N177" s="158">
        <v>8.8790518877441031E-4</v>
      </c>
      <c r="O177" s="158">
        <v>4.223220988854197E-4</v>
      </c>
      <c r="P177" s="159">
        <v>1.2606176745074639E-3</v>
      </c>
      <c r="Q177" s="6"/>
    </row>
    <row r="178" spans="1:17" ht="36" x14ac:dyDescent="0.25">
      <c r="A178" s="37" t="s">
        <v>126</v>
      </c>
      <c r="B178" s="157">
        <v>8.7967117334541073E-2</v>
      </c>
      <c r="C178" s="158">
        <v>0.25764227675497964</v>
      </c>
      <c r="D178" s="158">
        <v>0.26039282503924677</v>
      </c>
      <c r="E178" s="158">
        <v>0.15266138673436949</v>
      </c>
      <c r="F178" s="158">
        <v>7.1003448808272543E-2</v>
      </c>
      <c r="G178" s="158">
        <v>0.16050971745809506</v>
      </c>
      <c r="H178" s="158">
        <v>7.7575208739628129E-2</v>
      </c>
      <c r="I178" s="158">
        <v>5.7824575902557261E-2</v>
      </c>
      <c r="J178" s="158">
        <v>5.2213251213275531E-2</v>
      </c>
      <c r="K178" s="158">
        <v>3.4503300371974854E-2</v>
      </c>
      <c r="L178" s="158">
        <v>5.314132533035875E-2</v>
      </c>
      <c r="M178" s="158">
        <v>0.19821997450200002</v>
      </c>
      <c r="N178" s="158">
        <v>0.28203565792122931</v>
      </c>
      <c r="O178" s="158">
        <v>0.27052452202315314</v>
      </c>
      <c r="P178" s="159">
        <v>0.22530093466796008</v>
      </c>
      <c r="Q178" s="6"/>
    </row>
    <row r="179" spans="1:17" ht="36" x14ac:dyDescent="0.25">
      <c r="A179" s="37" t="s">
        <v>127</v>
      </c>
      <c r="B179" s="157">
        <v>7.3779864723181655E-4</v>
      </c>
      <c r="C179" s="160">
        <v>0</v>
      </c>
      <c r="D179" s="158">
        <v>1.2487758781439282E-3</v>
      </c>
      <c r="E179" s="158">
        <v>1.0232336247957736E-3</v>
      </c>
      <c r="F179" s="158">
        <v>9.7297137514253335E-4</v>
      </c>
      <c r="G179" s="158">
        <v>1.5445850979977245E-3</v>
      </c>
      <c r="H179" s="158">
        <v>1.5847830230703653E-3</v>
      </c>
      <c r="I179" s="158">
        <v>7.478146381711641E-4</v>
      </c>
      <c r="J179" s="158">
        <v>9.810311002905526E-4</v>
      </c>
      <c r="K179" s="158">
        <v>1.5252577141440613E-3</v>
      </c>
      <c r="L179" s="160">
        <v>0</v>
      </c>
      <c r="M179" s="158">
        <v>1.0524356102121107E-3</v>
      </c>
      <c r="N179" s="160">
        <v>0</v>
      </c>
      <c r="O179" s="158">
        <v>1.7705574997727408E-3</v>
      </c>
      <c r="P179" s="162">
        <v>0</v>
      </c>
      <c r="Q179" s="6"/>
    </row>
    <row r="180" spans="1:17" ht="36" x14ac:dyDescent="0.25">
      <c r="A180" s="37" t="s">
        <v>128</v>
      </c>
      <c r="B180" s="157">
        <v>3.7498554377434969E-2</v>
      </c>
      <c r="C180" s="158">
        <v>0.27747911317949681</v>
      </c>
      <c r="D180" s="158">
        <v>0.63740126541256736</v>
      </c>
      <c r="E180" s="158">
        <v>0.79151479931874702</v>
      </c>
      <c r="F180" s="158">
        <v>0.75595650660555369</v>
      </c>
      <c r="G180" s="158">
        <v>0.77752705775162212</v>
      </c>
      <c r="H180" s="158">
        <v>0.87264312114965337</v>
      </c>
      <c r="I180" s="158">
        <v>0.85491119337509924</v>
      </c>
      <c r="J180" s="158">
        <v>0.79060059164931529</v>
      </c>
      <c r="K180" s="158">
        <v>0.64005640799342978</v>
      </c>
      <c r="L180" s="158">
        <v>1.4794238694178254E-2</v>
      </c>
      <c r="M180" s="158">
        <v>0.12953989437800592</v>
      </c>
      <c r="N180" s="158">
        <v>0.37845815415941014</v>
      </c>
      <c r="O180" s="158">
        <v>0.61727338006584909</v>
      </c>
      <c r="P180" s="159">
        <v>0.72216897796888491</v>
      </c>
      <c r="Q180" s="6"/>
    </row>
    <row r="181" spans="1:17" ht="24" x14ac:dyDescent="0.25">
      <c r="A181" s="37" t="s">
        <v>129</v>
      </c>
      <c r="B181" s="161">
        <v>0</v>
      </c>
      <c r="C181" s="160">
        <v>0</v>
      </c>
      <c r="D181" s="158">
        <v>1.4642532713198767E-3</v>
      </c>
      <c r="E181" s="158">
        <v>1.702679329962746E-2</v>
      </c>
      <c r="F181" s="158">
        <v>0.14401605110762217</v>
      </c>
      <c r="G181" s="158">
        <v>1.3059917725347195E-2</v>
      </c>
      <c r="H181" s="158">
        <v>2.9184436338364383E-2</v>
      </c>
      <c r="I181" s="158">
        <v>5.3239802918330886E-2</v>
      </c>
      <c r="J181" s="158">
        <v>0.12960028281895095</v>
      </c>
      <c r="K181" s="158">
        <v>0.29357923721698004</v>
      </c>
      <c r="L181" s="160">
        <v>0</v>
      </c>
      <c r="M181" s="160">
        <v>0</v>
      </c>
      <c r="N181" s="160">
        <v>0</v>
      </c>
      <c r="O181" s="158">
        <v>2.0760687778142374E-3</v>
      </c>
      <c r="P181" s="159">
        <v>1.1167560238623817E-2</v>
      </c>
      <c r="Q181" s="6"/>
    </row>
    <row r="182" spans="1:17" ht="36" x14ac:dyDescent="0.25">
      <c r="A182" s="37" t="s">
        <v>130</v>
      </c>
      <c r="B182" s="161">
        <v>0</v>
      </c>
      <c r="C182" s="158">
        <v>4.8648646497396961E-3</v>
      </c>
      <c r="D182" s="158">
        <v>4.9707440505045632E-3</v>
      </c>
      <c r="E182" s="158">
        <v>1.0440412653006818E-2</v>
      </c>
      <c r="F182" s="158">
        <v>1.7349116526695109E-2</v>
      </c>
      <c r="G182" s="158">
        <v>1.6080694982222834E-2</v>
      </c>
      <c r="H182" s="158">
        <v>6.9138243176580915E-3</v>
      </c>
      <c r="I182" s="158">
        <v>2.4250371419671988E-2</v>
      </c>
      <c r="J182" s="158">
        <v>1.9248273636904459E-2</v>
      </c>
      <c r="K182" s="158">
        <v>1.3038457848916201E-2</v>
      </c>
      <c r="L182" s="160">
        <v>0</v>
      </c>
      <c r="M182" s="158">
        <v>3.0157720415292977E-3</v>
      </c>
      <c r="N182" s="158">
        <v>4.4495262130623365E-3</v>
      </c>
      <c r="O182" s="158">
        <v>5.7625733291379148E-3</v>
      </c>
      <c r="P182" s="159">
        <v>5.5944112062247236E-3</v>
      </c>
      <c r="Q182" s="6"/>
    </row>
    <row r="183" spans="1:17" ht="36" x14ac:dyDescent="0.25">
      <c r="A183" s="37" t="s">
        <v>131</v>
      </c>
      <c r="B183" s="157">
        <v>1.6764164598609077E-2</v>
      </c>
      <c r="C183" s="158">
        <v>1.1793947210910651E-2</v>
      </c>
      <c r="D183" s="158">
        <v>6.2357892427403298E-3</v>
      </c>
      <c r="E183" s="158">
        <v>9.6198523297748063E-3</v>
      </c>
      <c r="F183" s="158">
        <v>3.9270588641617471E-3</v>
      </c>
      <c r="G183" s="158">
        <v>2.2844490080538359E-2</v>
      </c>
      <c r="H183" s="158">
        <v>2.6421226302298989E-3</v>
      </c>
      <c r="I183" s="158">
        <v>6.2390890903211843E-3</v>
      </c>
      <c r="J183" s="158">
        <v>1.4982832091235531E-3</v>
      </c>
      <c r="K183" s="158">
        <v>5.0890983437003696E-3</v>
      </c>
      <c r="L183" s="158">
        <v>1.4219506042661947E-2</v>
      </c>
      <c r="M183" s="158">
        <v>1.8173300163906395E-2</v>
      </c>
      <c r="N183" s="158">
        <v>1.0532852702255329E-2</v>
      </c>
      <c r="O183" s="158">
        <v>5.3272754015439598E-3</v>
      </c>
      <c r="P183" s="159">
        <v>3.6084346970738867E-3</v>
      </c>
      <c r="Q183" s="6"/>
    </row>
    <row r="184" spans="1:17" ht="36" x14ac:dyDescent="0.25">
      <c r="A184" s="37" t="s">
        <v>132</v>
      </c>
      <c r="B184" s="161">
        <v>0</v>
      </c>
      <c r="C184" s="158">
        <v>7.0134995464026548E-4</v>
      </c>
      <c r="D184" s="158">
        <v>2.9774665158842091E-4</v>
      </c>
      <c r="E184" s="158">
        <v>2.2603312345799154E-3</v>
      </c>
      <c r="F184" s="158">
        <v>4.1965981908900435E-3</v>
      </c>
      <c r="G184" s="158">
        <v>2.1732122481549782E-3</v>
      </c>
      <c r="H184" s="158">
        <v>4.7676355804129825E-3</v>
      </c>
      <c r="I184" s="158">
        <v>1.8532906491365597E-3</v>
      </c>
      <c r="J184" s="158">
        <v>2.4248145602134429E-3</v>
      </c>
      <c r="K184" s="158">
        <v>1.0014165936465451E-2</v>
      </c>
      <c r="L184" s="160">
        <v>0</v>
      </c>
      <c r="M184" s="158">
        <v>9.9358831126958075E-4</v>
      </c>
      <c r="N184" s="160">
        <v>0</v>
      </c>
      <c r="O184" s="158">
        <v>4.2215546939107425E-4</v>
      </c>
      <c r="P184" s="162">
        <v>0</v>
      </c>
      <c r="Q184" s="6"/>
    </row>
    <row r="185" spans="1:17" ht="36" x14ac:dyDescent="0.25">
      <c r="A185" s="37" t="s">
        <v>133</v>
      </c>
      <c r="B185" s="161">
        <v>0</v>
      </c>
      <c r="C185" s="158">
        <v>2.0070376952116423E-4</v>
      </c>
      <c r="D185" s="158">
        <v>1.427080699192583E-3</v>
      </c>
      <c r="E185" s="158">
        <v>8.4952949812796882E-3</v>
      </c>
      <c r="F185" s="158">
        <v>3.2003473807630058E-3</v>
      </c>
      <c r="G185" s="158">
        <v>7.4173627962622968E-3</v>
      </c>
      <c r="H185" s="158">
        <v>1.548891388748113E-2</v>
      </c>
      <c r="I185" s="158">
        <v>3.0426193380296497E-3</v>
      </c>
      <c r="J185" s="158">
        <v>1.996819030066212E-3</v>
      </c>
      <c r="K185" s="158">
        <v>4.169469502623359E-3</v>
      </c>
      <c r="L185" s="160">
        <v>0</v>
      </c>
      <c r="M185" s="160">
        <v>0</v>
      </c>
      <c r="N185" s="158">
        <v>2.9050646928051706E-4</v>
      </c>
      <c r="O185" s="158">
        <v>1.0949344613865545E-3</v>
      </c>
      <c r="P185" s="159">
        <v>3.2600929416747768E-3</v>
      </c>
      <c r="Q185" s="6"/>
    </row>
    <row r="186" spans="1:17" ht="48" x14ac:dyDescent="0.25">
      <c r="A186" s="37" t="s">
        <v>134</v>
      </c>
      <c r="B186" s="157">
        <v>3.4830402189192519E-2</v>
      </c>
      <c r="C186" s="158">
        <v>2.5065338195246322E-3</v>
      </c>
      <c r="D186" s="160">
        <v>0</v>
      </c>
      <c r="E186" s="158">
        <v>4.6017453006715737E-4</v>
      </c>
      <c r="F186" s="160">
        <v>0</v>
      </c>
      <c r="G186" s="158">
        <v>1.3915773971893528E-3</v>
      </c>
      <c r="H186" s="160">
        <v>0</v>
      </c>
      <c r="I186" s="160">
        <v>0</v>
      </c>
      <c r="J186" s="160">
        <v>0</v>
      </c>
      <c r="K186" s="160">
        <v>0</v>
      </c>
      <c r="L186" s="158">
        <v>4.3539698088582733E-2</v>
      </c>
      <c r="M186" s="158">
        <v>8.4665814431400064E-3</v>
      </c>
      <c r="N186" s="158">
        <v>1.8216720194548913E-3</v>
      </c>
      <c r="O186" s="160">
        <v>0</v>
      </c>
      <c r="P186" s="162">
        <v>0</v>
      </c>
      <c r="Q186" s="6"/>
    </row>
    <row r="187" spans="1:17" ht="24" x14ac:dyDescent="0.25">
      <c r="A187" s="37" t="s">
        <v>135</v>
      </c>
      <c r="B187" s="157">
        <v>0.37448545096865954</v>
      </c>
      <c r="C187" s="158">
        <v>0.13579277293628039</v>
      </c>
      <c r="D187" s="158">
        <v>1.9915934415672316E-2</v>
      </c>
      <c r="E187" s="158">
        <v>4.3348994595261373E-3</v>
      </c>
      <c r="F187" s="158">
        <v>1.5161322373498875E-3</v>
      </c>
      <c r="G187" s="158">
        <v>3.7942469724920307E-3</v>
      </c>
      <c r="H187" s="158">
        <v>2.6314410644446653E-3</v>
      </c>
      <c r="I187" s="160">
        <v>0</v>
      </c>
      <c r="J187" s="160">
        <v>0</v>
      </c>
      <c r="K187" s="158">
        <v>3.1283566395308633E-3</v>
      </c>
      <c r="L187" s="158">
        <v>0.40900334569502422</v>
      </c>
      <c r="M187" s="158">
        <v>0.24621087325710767</v>
      </c>
      <c r="N187" s="158">
        <v>8.3121810397276286E-2</v>
      </c>
      <c r="O187" s="158">
        <v>2.0106550726724817E-2</v>
      </c>
      <c r="P187" s="159">
        <v>7.9280393431297048E-3</v>
      </c>
      <c r="Q187" s="6"/>
    </row>
    <row r="188" spans="1:17" ht="36" x14ac:dyDescent="0.25">
      <c r="A188" s="37" t="s">
        <v>136</v>
      </c>
      <c r="B188" s="157">
        <v>9.1843638609921494E-2</v>
      </c>
      <c r="C188" s="158">
        <v>3.8914864242401363E-2</v>
      </c>
      <c r="D188" s="158">
        <v>8.4090194340767435E-3</v>
      </c>
      <c r="E188" s="158">
        <v>1.7344350000435286E-3</v>
      </c>
      <c r="F188" s="158">
        <v>1.0834283060187871E-3</v>
      </c>
      <c r="G188" s="158">
        <v>4.8195105469072389E-4</v>
      </c>
      <c r="H188" s="158">
        <v>1.2111268154357869E-3</v>
      </c>
      <c r="I188" s="160">
        <v>0</v>
      </c>
      <c r="J188" s="160">
        <v>0</v>
      </c>
      <c r="K188" s="158">
        <v>3.7791625146369368E-3</v>
      </c>
      <c r="L188" s="158">
        <v>9.5784781771752092E-2</v>
      </c>
      <c r="M188" s="158">
        <v>6.3634889116424398E-2</v>
      </c>
      <c r="N188" s="158">
        <v>3.1743070283274701E-2</v>
      </c>
      <c r="O188" s="158">
        <v>7.6594544212274518E-3</v>
      </c>
      <c r="P188" s="159">
        <v>3.1023540378817154E-3</v>
      </c>
      <c r="Q188" s="6"/>
    </row>
    <row r="189" spans="1:17" ht="36" x14ac:dyDescent="0.25">
      <c r="A189" s="37" t="s">
        <v>137</v>
      </c>
      <c r="B189" s="157">
        <v>3.0543365133685069E-3</v>
      </c>
      <c r="C189" s="158">
        <v>2.6771473577617039E-3</v>
      </c>
      <c r="D189" s="160">
        <v>0</v>
      </c>
      <c r="E189" s="158">
        <v>5.5304114788899839E-3</v>
      </c>
      <c r="F189" s="158">
        <v>5.2324480016841966E-4</v>
      </c>
      <c r="G189" s="158">
        <v>1.002971683040748E-2</v>
      </c>
      <c r="H189" s="158">
        <v>3.8820095905579073E-3</v>
      </c>
      <c r="I189" s="158">
        <v>1.6164079435888074E-3</v>
      </c>
      <c r="J189" s="160">
        <v>0</v>
      </c>
      <c r="K189" s="160">
        <v>0</v>
      </c>
      <c r="L189" s="158">
        <v>4.4130546288755164E-3</v>
      </c>
      <c r="M189" s="158">
        <v>2.8107851278627344E-3</v>
      </c>
      <c r="N189" s="158">
        <v>1.0031941211705109E-3</v>
      </c>
      <c r="O189" s="160">
        <v>0</v>
      </c>
      <c r="P189" s="159">
        <v>1.5941407594193689E-3</v>
      </c>
      <c r="Q189" s="6"/>
    </row>
    <row r="190" spans="1:17" ht="36" x14ac:dyDescent="0.25">
      <c r="A190" s="37" t="s">
        <v>138</v>
      </c>
      <c r="B190" s="161">
        <v>0</v>
      </c>
      <c r="C190" s="160">
        <v>0</v>
      </c>
      <c r="D190" s="160">
        <v>0</v>
      </c>
      <c r="E190" s="158">
        <v>3.4022621649620628E-3</v>
      </c>
      <c r="F190" s="160">
        <v>0</v>
      </c>
      <c r="G190" s="158">
        <v>1.0288511898698021E-2</v>
      </c>
      <c r="H190" s="160">
        <v>0</v>
      </c>
      <c r="I190" s="160">
        <v>0</v>
      </c>
      <c r="J190" s="160">
        <v>0</v>
      </c>
      <c r="K190" s="160">
        <v>0</v>
      </c>
      <c r="L190" s="160">
        <v>0</v>
      </c>
      <c r="M190" s="160">
        <v>0</v>
      </c>
      <c r="N190" s="160">
        <v>0</v>
      </c>
      <c r="O190" s="160">
        <v>0</v>
      </c>
      <c r="P190" s="162">
        <v>0</v>
      </c>
      <c r="Q190" s="6"/>
    </row>
    <row r="191" spans="1:17" ht="36" x14ac:dyDescent="0.25">
      <c r="A191" s="37" t="s">
        <v>139</v>
      </c>
      <c r="B191" s="157">
        <v>3.2369656994203802E-3</v>
      </c>
      <c r="C191" s="160">
        <v>0</v>
      </c>
      <c r="D191" s="158">
        <v>2.4806923219873717E-3</v>
      </c>
      <c r="E191" s="158">
        <v>4.4021298796247804E-3</v>
      </c>
      <c r="F191" s="160">
        <v>0</v>
      </c>
      <c r="G191" s="158">
        <v>9.8481696171321097E-3</v>
      </c>
      <c r="H191" s="158">
        <v>3.542394345380485E-3</v>
      </c>
      <c r="I191" s="160">
        <v>0</v>
      </c>
      <c r="J191" s="160">
        <v>0</v>
      </c>
      <c r="K191" s="160">
        <v>0</v>
      </c>
      <c r="L191" s="158">
        <v>2.4500027461937255E-3</v>
      </c>
      <c r="M191" s="158">
        <v>2.1985712753906403E-3</v>
      </c>
      <c r="N191" s="160">
        <v>0</v>
      </c>
      <c r="O191" s="158">
        <v>2.1675909139100822E-3</v>
      </c>
      <c r="P191" s="159">
        <v>1.3201822794266878E-3</v>
      </c>
      <c r="Q191" s="6"/>
    </row>
    <row r="192" spans="1:17" ht="36" x14ac:dyDescent="0.25">
      <c r="A192" s="37" t="s">
        <v>140</v>
      </c>
      <c r="B192" s="157">
        <v>2.1824654374136401E-2</v>
      </c>
      <c r="C192" s="158">
        <v>0.26347277634142879</v>
      </c>
      <c r="D192" s="158">
        <v>0.62477753093260568</v>
      </c>
      <c r="E192" s="158">
        <v>0.5978551253765233</v>
      </c>
      <c r="F192" s="158">
        <v>0.69510208362923609</v>
      </c>
      <c r="G192" s="158">
        <v>0.51743400027781417</v>
      </c>
      <c r="H192" s="158">
        <v>0.58498966874779024</v>
      </c>
      <c r="I192" s="158">
        <v>0.65449564477635169</v>
      </c>
      <c r="J192" s="158">
        <v>0.67859102422112882</v>
      </c>
      <c r="K192" s="158">
        <v>0.73176892792954984</v>
      </c>
      <c r="L192" s="158">
        <v>7.9507291575350962E-3</v>
      </c>
      <c r="M192" s="158">
        <v>0.10107920298131839</v>
      </c>
      <c r="N192" s="158">
        <v>0.35687166595482489</v>
      </c>
      <c r="O192" s="158">
        <v>0.62263397711189228</v>
      </c>
      <c r="P192" s="159">
        <v>0.70564829595658773</v>
      </c>
      <c r="Q192" s="6"/>
    </row>
    <row r="193" spans="1:17" ht="48" x14ac:dyDescent="0.25">
      <c r="A193" s="37" t="s">
        <v>141</v>
      </c>
      <c r="B193" s="157">
        <v>1.7332500698285683E-2</v>
      </c>
      <c r="C193" s="158">
        <v>3.5216754943728369E-2</v>
      </c>
      <c r="D193" s="158">
        <v>2.7755106270657533E-2</v>
      </c>
      <c r="E193" s="158">
        <v>2.6556781138841478E-2</v>
      </c>
      <c r="F193" s="158">
        <v>2.7135884336232308E-2</v>
      </c>
      <c r="G193" s="158">
        <v>2.0192633184624831E-2</v>
      </c>
      <c r="H193" s="158">
        <v>1.2799293559436231E-2</v>
      </c>
      <c r="I193" s="158">
        <v>2.7040895821666026E-2</v>
      </c>
      <c r="J193" s="158">
        <v>3.4504069013430734E-2</v>
      </c>
      <c r="K193" s="158">
        <v>2.3127535645123411E-2</v>
      </c>
      <c r="L193" s="158">
        <v>1.1401680103091907E-2</v>
      </c>
      <c r="M193" s="158">
        <v>3.3832532755268353E-2</v>
      </c>
      <c r="N193" s="158">
        <v>3.6013032635258242E-2</v>
      </c>
      <c r="O193" s="158">
        <v>2.9484621043560331E-2</v>
      </c>
      <c r="P193" s="159">
        <v>3.2411985645872068E-2</v>
      </c>
      <c r="Q193" s="6"/>
    </row>
    <row r="194" spans="1:17" ht="36" x14ac:dyDescent="0.25">
      <c r="A194" s="37" t="s">
        <v>142</v>
      </c>
      <c r="B194" s="157">
        <v>0.44146316463732571</v>
      </c>
      <c r="C194" s="158">
        <v>0.50918313894177625</v>
      </c>
      <c r="D194" s="158">
        <v>0.28568410442343983</v>
      </c>
      <c r="E194" s="158">
        <v>0.27434221667611813</v>
      </c>
      <c r="F194" s="158">
        <v>0.22067012821407603</v>
      </c>
      <c r="G194" s="158">
        <v>0.31220277472913111</v>
      </c>
      <c r="H194" s="158">
        <v>0.30121208883983253</v>
      </c>
      <c r="I194" s="158">
        <v>0.25651901632325685</v>
      </c>
      <c r="J194" s="158">
        <v>0.24345875687115734</v>
      </c>
      <c r="K194" s="158">
        <v>0.19959222133794541</v>
      </c>
      <c r="L194" s="158">
        <v>0.41586935547624482</v>
      </c>
      <c r="M194" s="158">
        <v>0.53045424967583343</v>
      </c>
      <c r="N194" s="158">
        <v>0.46998078790366477</v>
      </c>
      <c r="O194" s="158">
        <v>0.28934499440475142</v>
      </c>
      <c r="P194" s="159">
        <v>0.19857965418945231</v>
      </c>
      <c r="Q194" s="6"/>
    </row>
    <row r="195" spans="1:17" ht="36" x14ac:dyDescent="0.25">
      <c r="A195" s="37" t="s">
        <v>143</v>
      </c>
      <c r="B195" s="161">
        <v>0</v>
      </c>
      <c r="C195" s="158">
        <v>6.1771072324932653E-3</v>
      </c>
      <c r="D195" s="158">
        <v>2.5370036427160313E-2</v>
      </c>
      <c r="E195" s="158">
        <v>5.7310679053810307E-2</v>
      </c>
      <c r="F195" s="158">
        <v>4.4205873814533891E-2</v>
      </c>
      <c r="G195" s="158">
        <v>7.706645660280749E-2</v>
      </c>
      <c r="H195" s="158">
        <v>6.4354304764505738E-2</v>
      </c>
      <c r="I195" s="158">
        <v>4.8125662925738819E-2</v>
      </c>
      <c r="J195" s="158">
        <v>3.9133155010224185E-2</v>
      </c>
      <c r="K195" s="158">
        <v>2.4302845786414458E-2</v>
      </c>
      <c r="L195" s="160">
        <v>0</v>
      </c>
      <c r="M195" s="158">
        <v>1.2070774308937887E-3</v>
      </c>
      <c r="N195" s="158">
        <v>1.328486005168291E-2</v>
      </c>
      <c r="O195" s="158">
        <v>2.1720816142357484E-2</v>
      </c>
      <c r="P195" s="159">
        <v>4.184975724187872E-2</v>
      </c>
      <c r="Q195" s="6"/>
    </row>
    <row r="196" spans="1:17" ht="48" x14ac:dyDescent="0.25">
      <c r="A196" s="37" t="s">
        <v>144</v>
      </c>
      <c r="B196" s="157">
        <v>1.0483986624851381E-2</v>
      </c>
      <c r="C196" s="158">
        <v>4.1818727929232866E-3</v>
      </c>
      <c r="D196" s="158">
        <v>2.9754891130833135E-3</v>
      </c>
      <c r="E196" s="158">
        <v>1.0480211387022504E-2</v>
      </c>
      <c r="F196" s="158">
        <v>7.4593420026384041E-4</v>
      </c>
      <c r="G196" s="158">
        <v>2.2276489217977192E-2</v>
      </c>
      <c r="H196" s="158">
        <v>2.5229786168413002E-3</v>
      </c>
      <c r="I196" s="158">
        <v>1.6323432024433681E-3</v>
      </c>
      <c r="J196" s="160">
        <v>0</v>
      </c>
      <c r="K196" s="158">
        <v>7.5878125410717035E-4</v>
      </c>
      <c r="L196" s="158">
        <v>9.3062035035930829E-3</v>
      </c>
      <c r="M196" s="158">
        <v>7.3281354937381115E-3</v>
      </c>
      <c r="N196" s="158">
        <v>4.4581794356981733E-3</v>
      </c>
      <c r="O196" s="158">
        <v>4.0785617706043985E-3</v>
      </c>
      <c r="P196" s="159">
        <v>3.9591319032089723E-3</v>
      </c>
      <c r="Q196" s="6"/>
    </row>
    <row r="197" spans="1:17" ht="36" x14ac:dyDescent="0.25">
      <c r="A197" s="37" t="s">
        <v>145</v>
      </c>
      <c r="B197" s="157">
        <v>1.4448996848375742E-3</v>
      </c>
      <c r="C197" s="158">
        <v>1.6763276221618E-3</v>
      </c>
      <c r="D197" s="158">
        <v>1.2050059621244984E-3</v>
      </c>
      <c r="E197" s="158">
        <v>5.0953788732913214E-3</v>
      </c>
      <c r="F197" s="158">
        <v>5.8169430813573807E-3</v>
      </c>
      <c r="G197" s="158">
        <v>7.5761094207732662E-3</v>
      </c>
      <c r="H197" s="158">
        <v>7.3657797682942314E-3</v>
      </c>
      <c r="I197" s="158">
        <v>7.5274096689234796E-3</v>
      </c>
      <c r="J197" s="158">
        <v>2.3161758539920313E-3</v>
      </c>
      <c r="K197" s="158">
        <v>9.3726993900686006E-3</v>
      </c>
      <c r="L197" s="158">
        <v>2.8114882910619342E-4</v>
      </c>
      <c r="M197" s="158">
        <v>2.7771014430227952E-3</v>
      </c>
      <c r="N197" s="158">
        <v>1.411220728413711E-3</v>
      </c>
      <c r="O197" s="158">
        <v>1.7084990035854024E-3</v>
      </c>
      <c r="P197" s="159">
        <v>3.4636570146893877E-4</v>
      </c>
      <c r="Q197" s="6"/>
    </row>
    <row r="198" spans="1:17" ht="24" x14ac:dyDescent="0.25">
      <c r="A198" s="37" t="s">
        <v>146</v>
      </c>
      <c r="B198" s="157">
        <v>0.60787910092860054</v>
      </c>
      <c r="C198" s="158">
        <v>0.54319508867178357</v>
      </c>
      <c r="D198" s="158">
        <v>0.47184932715164013</v>
      </c>
      <c r="E198" s="158">
        <v>0.33540665694433558</v>
      </c>
      <c r="F198" s="158">
        <v>0.41754010763145694</v>
      </c>
      <c r="G198" s="158">
        <v>0.24290823190635832</v>
      </c>
      <c r="H198" s="158">
        <v>0.24270056961000266</v>
      </c>
      <c r="I198" s="158">
        <v>0.32877845840725167</v>
      </c>
      <c r="J198" s="158">
        <v>0.42923062552613567</v>
      </c>
      <c r="K198" s="158">
        <v>0.4902691178734222</v>
      </c>
      <c r="L198" s="158">
        <v>0.6235157983209767</v>
      </c>
      <c r="M198" s="158">
        <v>0.56552245994512162</v>
      </c>
      <c r="N198" s="158">
        <v>0.52663766892812436</v>
      </c>
      <c r="O198" s="158">
        <v>0.47582100954119921</v>
      </c>
      <c r="P198" s="159">
        <v>0.48755013057735269</v>
      </c>
      <c r="Q198" s="6"/>
    </row>
    <row r="199" spans="1:17" x14ac:dyDescent="0.25">
      <c r="A199" s="37" t="s">
        <v>147</v>
      </c>
      <c r="B199" s="157">
        <v>0.907229024365373</v>
      </c>
      <c r="C199" s="158">
        <v>0.8852738144287835</v>
      </c>
      <c r="D199" s="158">
        <v>0.84136886201993166</v>
      </c>
      <c r="E199" s="158">
        <v>0.44313394940853396</v>
      </c>
      <c r="F199" s="158">
        <v>0.54246543097293298</v>
      </c>
      <c r="G199" s="158">
        <v>0.23860061544717168</v>
      </c>
      <c r="H199" s="158">
        <v>0.30782987400665668</v>
      </c>
      <c r="I199" s="158">
        <v>0.4321469562228139</v>
      </c>
      <c r="J199" s="158">
        <v>0.52158217398740847</v>
      </c>
      <c r="K199" s="158">
        <v>0.66538290693200419</v>
      </c>
      <c r="L199" s="158">
        <v>0.9096162468274418</v>
      </c>
      <c r="M199" s="158">
        <v>0.89724469980516131</v>
      </c>
      <c r="N199" s="158">
        <v>0.87688191840281149</v>
      </c>
      <c r="O199" s="158">
        <v>0.84098150918315584</v>
      </c>
      <c r="P199" s="159">
        <v>0.76572468774619851</v>
      </c>
      <c r="Q199" s="6"/>
    </row>
    <row r="200" spans="1:17" ht="48" x14ac:dyDescent="0.25">
      <c r="A200" s="37" t="s">
        <v>148</v>
      </c>
      <c r="B200" s="161">
        <v>2.6337963811773406</v>
      </c>
      <c r="C200" s="160">
        <v>2.1519906772479649</v>
      </c>
      <c r="D200" s="160">
        <v>1.753445654886794</v>
      </c>
      <c r="E200" s="160">
        <v>2.0611044074713107</v>
      </c>
      <c r="F200" s="160">
        <v>1.658350612196446</v>
      </c>
      <c r="G200" s="160">
        <v>2.5055233855668022</v>
      </c>
      <c r="H200" s="160">
        <v>2.1398607071206848</v>
      </c>
      <c r="I200" s="160">
        <v>1.8984356397902937</v>
      </c>
      <c r="J200" s="160">
        <v>1.6567764249693464</v>
      </c>
      <c r="K200" s="160">
        <v>1.3540901657172617</v>
      </c>
      <c r="L200" s="160">
        <v>2.7359822900854347</v>
      </c>
      <c r="M200" s="160">
        <v>2.3035131931794779</v>
      </c>
      <c r="N200" s="160">
        <v>2.1021083549208162</v>
      </c>
      <c r="O200" s="160">
        <v>1.7598637591307038</v>
      </c>
      <c r="P200" s="162">
        <v>1.5997291342628877</v>
      </c>
      <c r="Q200" s="6"/>
    </row>
    <row r="201" spans="1:17" ht="24" x14ac:dyDescent="0.25">
      <c r="A201" s="37" t="s">
        <v>149</v>
      </c>
      <c r="B201" s="157">
        <v>0.70541288949716319</v>
      </c>
      <c r="C201" s="158">
        <v>0.51773553989696108</v>
      </c>
      <c r="D201" s="158">
        <v>0.38552994071998459</v>
      </c>
      <c r="E201" s="158">
        <v>0.72924669754815119</v>
      </c>
      <c r="F201" s="158">
        <v>0.60477724835641855</v>
      </c>
      <c r="G201" s="158">
        <v>0.94336597052895887</v>
      </c>
      <c r="H201" s="158">
        <v>0.90271858809482508</v>
      </c>
      <c r="I201" s="158">
        <v>0.80640436564356077</v>
      </c>
      <c r="J201" s="158">
        <v>0.65135586622542518</v>
      </c>
      <c r="K201" s="158">
        <v>0.36112395738083269</v>
      </c>
      <c r="L201" s="158">
        <v>0.73198341338079131</v>
      </c>
      <c r="M201" s="158">
        <v>0.57993533903011196</v>
      </c>
      <c r="N201" s="158">
        <v>0.49387783549375364</v>
      </c>
      <c r="O201" s="158">
        <v>0.40237934636975753</v>
      </c>
      <c r="P201" s="159">
        <v>0.37244502174411892</v>
      </c>
      <c r="Q201" s="6"/>
    </row>
    <row r="202" spans="1:17" ht="24" x14ac:dyDescent="0.25">
      <c r="A202" s="37" t="s">
        <v>150</v>
      </c>
      <c r="B202" s="157">
        <v>0.2232187835249764</v>
      </c>
      <c r="C202" s="158">
        <v>0.31318777334180592</v>
      </c>
      <c r="D202" s="158">
        <v>0.2888549923396499</v>
      </c>
      <c r="E202" s="158">
        <v>0.10773509917102468</v>
      </c>
      <c r="F202" s="158">
        <v>0.17884149724256743</v>
      </c>
      <c r="G202" s="158">
        <v>4.9214739828939355E-2</v>
      </c>
      <c r="H202" s="158">
        <v>8.6521678413788383E-2</v>
      </c>
      <c r="I202" s="158">
        <v>0.13963097617199455</v>
      </c>
      <c r="J202" s="158">
        <v>0.20118383749454441</v>
      </c>
      <c r="K202" s="158">
        <v>0.19148714384416629</v>
      </c>
      <c r="L202" s="158">
        <v>0.21839254184944532</v>
      </c>
      <c r="M202" s="158">
        <v>0.28326066204156691</v>
      </c>
      <c r="N202" s="158">
        <v>0.31723605497068441</v>
      </c>
      <c r="O202" s="158">
        <v>0.29678781417491257</v>
      </c>
      <c r="P202" s="159">
        <v>0.1977408688881836</v>
      </c>
      <c r="Q202" s="6"/>
    </row>
    <row r="203" spans="1:17" ht="24" x14ac:dyDescent="0.25">
      <c r="A203" s="37" t="s">
        <v>151</v>
      </c>
      <c r="B203" s="157">
        <v>5.9428195698634903E-2</v>
      </c>
      <c r="C203" s="158">
        <v>0.11460788012756423</v>
      </c>
      <c r="D203" s="158">
        <v>0.22264070985787951</v>
      </c>
      <c r="E203" s="158">
        <v>7.8498773604971941E-2</v>
      </c>
      <c r="F203" s="158">
        <v>0.11943700733387701</v>
      </c>
      <c r="G203" s="158">
        <v>7.4192896421022073E-3</v>
      </c>
      <c r="H203" s="158">
        <v>5.240585343615059E-3</v>
      </c>
      <c r="I203" s="158">
        <v>3.8073955058143122E-2</v>
      </c>
      <c r="J203" s="158">
        <v>0.11493427116713174</v>
      </c>
      <c r="K203" s="158">
        <v>0.20823627687494498</v>
      </c>
      <c r="L203" s="158">
        <v>4.2482150403108584E-2</v>
      </c>
      <c r="M203" s="158">
        <v>0.1025886811112505</v>
      </c>
      <c r="N203" s="158">
        <v>0.12595945982717682</v>
      </c>
      <c r="O203" s="158">
        <v>0.21190157644179689</v>
      </c>
      <c r="P203" s="159">
        <v>0.22457353666218485</v>
      </c>
      <c r="Q203" s="6"/>
    </row>
    <row r="204" spans="1:17" ht="24" x14ac:dyDescent="0.25">
      <c r="A204" s="37" t="s">
        <v>152</v>
      </c>
      <c r="B204" s="157">
        <v>1.1940131279225807E-2</v>
      </c>
      <c r="C204" s="158">
        <v>5.4468806633669459E-2</v>
      </c>
      <c r="D204" s="158">
        <v>0.1029743570824864</v>
      </c>
      <c r="E204" s="158">
        <v>8.4519429675851507E-2</v>
      </c>
      <c r="F204" s="158">
        <v>9.6944247067138084E-2</v>
      </c>
      <c r="G204" s="160">
        <v>0</v>
      </c>
      <c r="H204" s="158">
        <v>5.5191481477722699E-3</v>
      </c>
      <c r="I204" s="158">
        <v>1.5890703126302242E-2</v>
      </c>
      <c r="J204" s="158">
        <v>3.2526025112897899E-2</v>
      </c>
      <c r="K204" s="158">
        <v>0.23915262190005615</v>
      </c>
      <c r="L204" s="158">
        <v>7.1418943666543069E-3</v>
      </c>
      <c r="M204" s="158">
        <v>3.4215317817071413E-2</v>
      </c>
      <c r="N204" s="158">
        <v>6.2926649708384783E-2</v>
      </c>
      <c r="O204" s="158">
        <v>8.8931263013533116E-2</v>
      </c>
      <c r="P204" s="159">
        <v>0.20524057270551244</v>
      </c>
      <c r="Q204" s="6"/>
    </row>
    <row r="205" spans="1:17" ht="36" x14ac:dyDescent="0.25">
      <c r="A205" s="37" t="s">
        <v>153</v>
      </c>
      <c r="B205" s="157">
        <v>0.94420568331029819</v>
      </c>
      <c r="C205" s="158">
        <v>0.89741862097983127</v>
      </c>
      <c r="D205" s="158">
        <v>0.88878933766566159</v>
      </c>
      <c r="E205" s="158">
        <v>0.95382002771200269</v>
      </c>
      <c r="F205" s="158">
        <v>0.96603217966968713</v>
      </c>
      <c r="G205" s="160">
        <v>1</v>
      </c>
      <c r="H205" s="158">
        <v>0.9939774010152661</v>
      </c>
      <c r="I205" s="158">
        <v>0.99479200233497178</v>
      </c>
      <c r="J205" s="158">
        <v>0.9852445289206726</v>
      </c>
      <c r="K205" s="158">
        <v>0.91763263191003153</v>
      </c>
      <c r="L205" s="158">
        <v>0.95308587322209348</v>
      </c>
      <c r="M205" s="158">
        <v>0.92299897354621052</v>
      </c>
      <c r="N205" s="158">
        <v>0.88314376470074041</v>
      </c>
      <c r="O205" s="158">
        <v>0.89584294283263755</v>
      </c>
      <c r="P205" s="159">
        <v>0.8801138054472748</v>
      </c>
      <c r="Q205" s="6"/>
    </row>
    <row r="206" spans="1:17" ht="36" x14ac:dyDescent="0.25">
      <c r="A206" s="37" t="s">
        <v>154</v>
      </c>
      <c r="B206" s="157">
        <v>4.8917798649496198E-2</v>
      </c>
      <c r="C206" s="158">
        <v>8.0542063667930291E-2</v>
      </c>
      <c r="D206" s="158">
        <v>8.1959978411522347E-2</v>
      </c>
      <c r="E206" s="158">
        <v>2.5415024515571823E-2</v>
      </c>
      <c r="F206" s="158">
        <v>2.049045680351582E-2</v>
      </c>
      <c r="G206" s="160">
        <v>0</v>
      </c>
      <c r="H206" s="158">
        <v>5.5573557333191571E-3</v>
      </c>
      <c r="I206" s="158">
        <v>3.7953777721419506E-3</v>
      </c>
      <c r="J206" s="158">
        <v>1.1343858937801779E-2</v>
      </c>
      <c r="K206" s="158">
        <v>4.3719785465030594E-2</v>
      </c>
      <c r="L206" s="158">
        <v>4.4121804879318001E-2</v>
      </c>
      <c r="M206" s="158">
        <v>6.2094191926660651E-2</v>
      </c>
      <c r="N206" s="158">
        <v>9.0248484676666491E-2</v>
      </c>
      <c r="O206" s="158">
        <v>7.8960973747254998E-2</v>
      </c>
      <c r="P206" s="159">
        <v>7.0896709621899215E-2</v>
      </c>
      <c r="Q206" s="6"/>
    </row>
    <row r="207" spans="1:17" ht="36" x14ac:dyDescent="0.25">
      <c r="A207" s="37" t="s">
        <v>155</v>
      </c>
      <c r="B207" s="157">
        <v>6.8765180402038713E-3</v>
      </c>
      <c r="C207" s="158">
        <v>2.1028601562816315E-2</v>
      </c>
      <c r="D207" s="158">
        <v>2.6836255098836134E-2</v>
      </c>
      <c r="E207" s="158">
        <v>1.7156972773498876E-2</v>
      </c>
      <c r="F207" s="158">
        <v>1.0024166694343329E-2</v>
      </c>
      <c r="G207" s="160">
        <v>0</v>
      </c>
      <c r="H207" s="158">
        <v>4.6524325141497982E-4</v>
      </c>
      <c r="I207" s="158">
        <v>1.4126198928859116E-3</v>
      </c>
      <c r="J207" s="158">
        <v>3.4116121415252356E-3</v>
      </c>
      <c r="K207" s="158">
        <v>2.8224224113159925E-2</v>
      </c>
      <c r="L207" s="158">
        <v>2.792321898588794E-3</v>
      </c>
      <c r="M207" s="158">
        <v>1.4446854323033777E-2</v>
      </c>
      <c r="N207" s="158">
        <v>2.5055419284010349E-2</v>
      </c>
      <c r="O207" s="158">
        <v>2.3581811622920328E-2</v>
      </c>
      <c r="P207" s="159">
        <v>4.1054372299533182E-2</v>
      </c>
      <c r="Q207" s="6"/>
    </row>
    <row r="208" spans="1:17" ht="36" x14ac:dyDescent="0.25">
      <c r="A208" s="37" t="s">
        <v>156</v>
      </c>
      <c r="B208" s="161">
        <v>0</v>
      </c>
      <c r="C208" s="158">
        <v>1.0107137894208927E-3</v>
      </c>
      <c r="D208" s="158">
        <v>2.4144288239803099E-3</v>
      </c>
      <c r="E208" s="158">
        <v>3.6079749989256708E-3</v>
      </c>
      <c r="F208" s="158">
        <v>3.4531968324544231E-3</v>
      </c>
      <c r="G208" s="160">
        <v>0</v>
      </c>
      <c r="H208" s="160">
        <v>0</v>
      </c>
      <c r="I208" s="160">
        <v>0</v>
      </c>
      <c r="J208" s="160">
        <v>0</v>
      </c>
      <c r="K208" s="158">
        <v>1.0423358511777708E-2</v>
      </c>
      <c r="L208" s="160">
        <v>0</v>
      </c>
      <c r="M208" s="158">
        <v>4.5998020409477599E-4</v>
      </c>
      <c r="N208" s="158">
        <v>1.5523313385825016E-3</v>
      </c>
      <c r="O208" s="158">
        <v>1.6142717971877596E-3</v>
      </c>
      <c r="P208" s="159">
        <v>7.9351126312939158E-3</v>
      </c>
      <c r="Q208" s="6"/>
    </row>
    <row r="209" spans="1:17" ht="24" x14ac:dyDescent="0.25">
      <c r="A209" s="37" t="s">
        <v>157</v>
      </c>
      <c r="B209" s="157">
        <v>0.58795207661794846</v>
      </c>
      <c r="C209" s="158">
        <v>0.52504886332199274</v>
      </c>
      <c r="D209" s="158">
        <v>0.44082914727895883</v>
      </c>
      <c r="E209" s="158">
        <v>0.77312607699459734</v>
      </c>
      <c r="F209" s="158">
        <v>0.74380819957232724</v>
      </c>
      <c r="G209" s="158">
        <v>0.95815237239148843</v>
      </c>
      <c r="H209" s="158">
        <v>0.91948258407644978</v>
      </c>
      <c r="I209" s="158">
        <v>0.87416122660362205</v>
      </c>
      <c r="J209" s="158">
        <v>0.77266039251336927</v>
      </c>
      <c r="K209" s="158">
        <v>0.58100497229611092</v>
      </c>
      <c r="L209" s="158">
        <v>0.62074191321804595</v>
      </c>
      <c r="M209" s="158">
        <v>0.53721250870122916</v>
      </c>
      <c r="N209" s="158">
        <v>0.50530112612434841</v>
      </c>
      <c r="O209" s="158">
        <v>0.45771230958045828</v>
      </c>
      <c r="P209" s="159">
        <v>0.46205838359190848</v>
      </c>
      <c r="Q209" s="6"/>
    </row>
    <row r="210" spans="1:17" ht="24" x14ac:dyDescent="0.25">
      <c r="A210" s="37" t="s">
        <v>158</v>
      </c>
      <c r="B210" s="157">
        <v>0.2890433209838924</v>
      </c>
      <c r="C210" s="158">
        <v>0.27143303116405382</v>
      </c>
      <c r="D210" s="158">
        <v>0.27200103365455747</v>
      </c>
      <c r="E210" s="158">
        <v>9.3904063731344009E-2</v>
      </c>
      <c r="F210" s="158">
        <v>8.9010382593706583E-2</v>
      </c>
      <c r="G210" s="158">
        <v>2.8425549875964472E-2</v>
      </c>
      <c r="H210" s="158">
        <v>4.3696747162102187E-2</v>
      </c>
      <c r="I210" s="158">
        <v>7.159366038305004E-2</v>
      </c>
      <c r="J210" s="158">
        <v>9.3430646902066428E-2</v>
      </c>
      <c r="K210" s="158">
        <v>0.1049394731475967</v>
      </c>
      <c r="L210" s="158">
        <v>0.27964400817437363</v>
      </c>
      <c r="M210" s="158">
        <v>0.26932992477719353</v>
      </c>
      <c r="N210" s="158">
        <v>0.28903971299862613</v>
      </c>
      <c r="O210" s="158">
        <v>0.27844439707219149</v>
      </c>
      <c r="P210" s="159">
        <v>0.20302837790310599</v>
      </c>
      <c r="Q210" s="6"/>
    </row>
    <row r="211" spans="1:17" ht="24" x14ac:dyDescent="0.25">
      <c r="A211" s="37" t="s">
        <v>159</v>
      </c>
      <c r="B211" s="157">
        <v>9.5018337425858468E-2</v>
      </c>
      <c r="C211" s="158">
        <v>0.14463689740760155</v>
      </c>
      <c r="D211" s="158">
        <v>0.19949942193124637</v>
      </c>
      <c r="E211" s="158">
        <v>7.9546249262492652E-2</v>
      </c>
      <c r="F211" s="158">
        <v>8.0811090200657062E-2</v>
      </c>
      <c r="G211" s="158">
        <v>7.1611376964415075E-3</v>
      </c>
      <c r="H211" s="158">
        <v>2.2747952793385515E-2</v>
      </c>
      <c r="I211" s="158">
        <v>3.8078181552674908E-2</v>
      </c>
      <c r="J211" s="158">
        <v>9.3189513848749878E-2</v>
      </c>
      <c r="K211" s="158">
        <v>0.12230803468963913</v>
      </c>
      <c r="L211" s="158">
        <v>8.2129331512956538E-2</v>
      </c>
      <c r="M211" s="158">
        <v>0.14026292826819237</v>
      </c>
      <c r="N211" s="158">
        <v>0.1389172927506632</v>
      </c>
      <c r="O211" s="158">
        <v>0.19325701091753877</v>
      </c>
      <c r="P211" s="159">
        <v>0.19568162163100553</v>
      </c>
      <c r="Q211" s="6"/>
    </row>
    <row r="212" spans="1:17" ht="24" x14ac:dyDescent="0.25">
      <c r="A212" s="37" t="s">
        <v>160</v>
      </c>
      <c r="B212" s="157">
        <v>2.7986264972302267E-2</v>
      </c>
      <c r="C212" s="158">
        <v>5.8881208106352299E-2</v>
      </c>
      <c r="D212" s="158">
        <v>8.7670397135237194E-2</v>
      </c>
      <c r="E212" s="158">
        <v>5.3423610011564898E-2</v>
      </c>
      <c r="F212" s="158">
        <v>8.6370327633310012E-2</v>
      </c>
      <c r="G212" s="158">
        <v>6.2609400361060144E-3</v>
      </c>
      <c r="H212" s="158">
        <v>1.4072715968061368E-2</v>
      </c>
      <c r="I212" s="158">
        <v>1.6166931460653403E-2</v>
      </c>
      <c r="J212" s="158">
        <v>4.0719446735814596E-2</v>
      </c>
      <c r="K212" s="158">
        <v>0.19174751986665345</v>
      </c>
      <c r="L212" s="158">
        <v>1.7484747094623523E-2</v>
      </c>
      <c r="M212" s="158">
        <v>5.3194638253385364E-2</v>
      </c>
      <c r="N212" s="158">
        <v>6.6741868126361889E-2</v>
      </c>
      <c r="O212" s="158">
        <v>7.0586282429811492E-2</v>
      </c>
      <c r="P212" s="159">
        <v>0.13923161687398003</v>
      </c>
      <c r="Q212" s="6"/>
    </row>
    <row r="213" spans="1:17" ht="24" x14ac:dyDescent="0.25">
      <c r="A213" s="37" t="s">
        <v>161</v>
      </c>
      <c r="B213" s="157">
        <v>0.98592030624614169</v>
      </c>
      <c r="C213" s="158">
        <v>0.96863951596289233</v>
      </c>
      <c r="D213" s="158">
        <v>0.9603645826862226</v>
      </c>
      <c r="E213" s="158">
        <v>0.97203558801294399</v>
      </c>
      <c r="F213" s="158">
        <v>0.97475081818669906</v>
      </c>
      <c r="G213" s="160">
        <v>1</v>
      </c>
      <c r="H213" s="158">
        <v>0.99961090239809702</v>
      </c>
      <c r="I213" s="158">
        <v>0.99701554507265844</v>
      </c>
      <c r="J213" s="158">
        <v>0.99494368031749114</v>
      </c>
      <c r="K213" s="158">
        <v>0.93595677798119425</v>
      </c>
      <c r="L213" s="158">
        <v>0.98671132196774303</v>
      </c>
      <c r="M213" s="158">
        <v>0.97998802312297228</v>
      </c>
      <c r="N213" s="158">
        <v>0.96255743702467944</v>
      </c>
      <c r="O213" s="158">
        <v>0.97239294095404816</v>
      </c>
      <c r="P213" s="159">
        <v>0.9242434350844807</v>
      </c>
      <c r="Q213" s="6"/>
    </row>
    <row r="214" spans="1:17" ht="24" x14ac:dyDescent="0.25">
      <c r="A214" s="37" t="s">
        <v>162</v>
      </c>
      <c r="B214" s="157">
        <v>9.7547458167338199E-3</v>
      </c>
      <c r="C214" s="158">
        <v>2.1804840148027131E-2</v>
      </c>
      <c r="D214" s="158">
        <v>2.4283574112613868E-2</v>
      </c>
      <c r="E214" s="158">
        <v>1.3512085532980488E-2</v>
      </c>
      <c r="F214" s="158">
        <v>1.0300625105363189E-2</v>
      </c>
      <c r="G214" s="160">
        <v>0</v>
      </c>
      <c r="H214" s="158">
        <v>3.890976019014347E-4</v>
      </c>
      <c r="I214" s="158">
        <v>4.3199155237136903E-4</v>
      </c>
      <c r="J214" s="158">
        <v>1.3319440780111245E-3</v>
      </c>
      <c r="K214" s="158">
        <v>2.1940983389959423E-2</v>
      </c>
      <c r="L214" s="158">
        <v>8.9067405627024886E-3</v>
      </c>
      <c r="M214" s="158">
        <v>1.5085178622932871E-2</v>
      </c>
      <c r="N214" s="158">
        <v>2.55169429872877E-2</v>
      </c>
      <c r="O214" s="158">
        <v>1.6846563792235647E-2</v>
      </c>
      <c r="P214" s="159">
        <v>4.0732065349442147E-2</v>
      </c>
      <c r="Q214" s="6"/>
    </row>
    <row r="215" spans="1:17" ht="24" x14ac:dyDescent="0.25">
      <c r="A215" s="37" t="s">
        <v>163</v>
      </c>
      <c r="B215" s="157">
        <v>4.0799516762976343E-3</v>
      </c>
      <c r="C215" s="158">
        <v>7.2906934566081315E-3</v>
      </c>
      <c r="D215" s="158">
        <v>1.1463127562010657E-2</v>
      </c>
      <c r="E215" s="158">
        <v>8.9886912793849978E-3</v>
      </c>
      <c r="F215" s="158">
        <v>7.1237198361595883E-3</v>
      </c>
      <c r="G215" s="160">
        <v>0</v>
      </c>
      <c r="H215" s="160">
        <v>0</v>
      </c>
      <c r="I215" s="158">
        <v>2.5524633749694514E-3</v>
      </c>
      <c r="J215" s="158">
        <v>3.0498041690502661E-3</v>
      </c>
      <c r="K215" s="158">
        <v>1.5512290341568221E-2</v>
      </c>
      <c r="L215" s="158">
        <v>4.3819374695547959E-3</v>
      </c>
      <c r="M215" s="158">
        <v>4.577322431348182E-3</v>
      </c>
      <c r="N215" s="158">
        <v>8.2901786222426815E-3</v>
      </c>
      <c r="O215" s="158">
        <v>9.2350135779780788E-3</v>
      </c>
      <c r="P215" s="159">
        <v>2.2375021646252383E-2</v>
      </c>
      <c r="Q215" s="6"/>
    </row>
    <row r="216" spans="1:17" ht="24" x14ac:dyDescent="0.25">
      <c r="A216" s="37" t="s">
        <v>164</v>
      </c>
      <c r="B216" s="157">
        <v>2.4499626082595684E-4</v>
      </c>
      <c r="C216" s="158">
        <v>2.2649504324725725E-3</v>
      </c>
      <c r="D216" s="158">
        <v>3.8887156391531372E-3</v>
      </c>
      <c r="E216" s="158">
        <v>5.463635174689758E-3</v>
      </c>
      <c r="F216" s="158">
        <v>7.824836871777454E-3</v>
      </c>
      <c r="G216" s="160">
        <v>0</v>
      </c>
      <c r="H216" s="160">
        <v>0</v>
      </c>
      <c r="I216" s="160">
        <v>0</v>
      </c>
      <c r="J216" s="158">
        <v>6.7457143544793845E-4</v>
      </c>
      <c r="K216" s="158">
        <v>2.6589948287278509E-2</v>
      </c>
      <c r="L216" s="160">
        <v>0</v>
      </c>
      <c r="M216" s="158">
        <v>3.4947582274576168E-4</v>
      </c>
      <c r="N216" s="158">
        <v>3.6354413657904254E-3</v>
      </c>
      <c r="O216" s="158">
        <v>1.5254816757374918E-3</v>
      </c>
      <c r="P216" s="159">
        <v>1.264947791982377E-2</v>
      </c>
      <c r="Q216" s="6"/>
    </row>
    <row r="217" spans="1:17" ht="24" x14ac:dyDescent="0.25">
      <c r="A217" s="37" t="s">
        <v>165</v>
      </c>
      <c r="B217" s="157">
        <v>0.31815742879803494</v>
      </c>
      <c r="C217" s="158">
        <v>0.27405693474179355</v>
      </c>
      <c r="D217" s="158">
        <v>0.24800900292991476</v>
      </c>
      <c r="E217" s="158">
        <v>0.68602849583767489</v>
      </c>
      <c r="F217" s="158">
        <v>0.61488966732436379</v>
      </c>
      <c r="G217" s="158">
        <v>0.92109824291104325</v>
      </c>
      <c r="H217" s="158">
        <v>0.87892953920540251</v>
      </c>
      <c r="I217" s="158">
        <v>0.81774944812962813</v>
      </c>
      <c r="J217" s="158">
        <v>0.646438689995678</v>
      </c>
      <c r="K217" s="158">
        <v>0.38748311092253646</v>
      </c>
      <c r="L217" s="158">
        <v>0.34034076377937972</v>
      </c>
      <c r="M217" s="158">
        <v>0.26343769310464693</v>
      </c>
      <c r="N217" s="158">
        <v>0.28104087389721838</v>
      </c>
      <c r="O217" s="158">
        <v>0.25470618629681757</v>
      </c>
      <c r="P217" s="159">
        <v>0.29330220785982947</v>
      </c>
      <c r="Q217" s="6"/>
    </row>
    <row r="218" spans="1:17" ht="24" x14ac:dyDescent="0.25">
      <c r="A218" s="37" t="s">
        <v>166</v>
      </c>
      <c r="B218" s="157">
        <v>0.47575937641974497</v>
      </c>
      <c r="C218" s="158">
        <v>0.42302748825250613</v>
      </c>
      <c r="D218" s="158">
        <v>0.33700974605929146</v>
      </c>
      <c r="E218" s="158">
        <v>8.7658790844846124E-2</v>
      </c>
      <c r="F218" s="158">
        <v>0.10101457996449524</v>
      </c>
      <c r="G218" s="158">
        <v>4.6084783047965427E-2</v>
      </c>
      <c r="H218" s="158">
        <v>6.0533360510737495E-2</v>
      </c>
      <c r="I218" s="158">
        <v>7.8745497620035396E-2</v>
      </c>
      <c r="J218" s="158">
        <v>0.13222266129271312</v>
      </c>
      <c r="K218" s="158">
        <v>0.10402583719063348</v>
      </c>
      <c r="L218" s="158">
        <v>0.48405326035890622</v>
      </c>
      <c r="M218" s="158">
        <v>0.43741337149477044</v>
      </c>
      <c r="N218" s="158">
        <v>0.42589277554693289</v>
      </c>
      <c r="O218" s="158">
        <v>0.35770422400833146</v>
      </c>
      <c r="P218" s="159">
        <v>0.16195389687926839</v>
      </c>
      <c r="Q218" s="6"/>
    </row>
    <row r="219" spans="1:17" ht="24" x14ac:dyDescent="0.25">
      <c r="A219" s="37" t="s">
        <v>167</v>
      </c>
      <c r="B219" s="157">
        <v>0.18845886741181783</v>
      </c>
      <c r="C219" s="158">
        <v>0.26879729154385051</v>
      </c>
      <c r="D219" s="158">
        <v>0.35023235553128623</v>
      </c>
      <c r="E219" s="158">
        <v>0.1498467851531553</v>
      </c>
      <c r="F219" s="158">
        <v>0.17381883064870846</v>
      </c>
      <c r="G219" s="158">
        <v>2.1598289923308242E-2</v>
      </c>
      <c r="H219" s="158">
        <v>3.9174848204865768E-2</v>
      </c>
      <c r="I219" s="158">
        <v>7.3148361792822789E-2</v>
      </c>
      <c r="J219" s="158">
        <v>0.15789603355870227</v>
      </c>
      <c r="K219" s="158">
        <v>0.28666191637509109</v>
      </c>
      <c r="L219" s="158">
        <v>0.16383761038884839</v>
      </c>
      <c r="M219" s="158">
        <v>0.26544626673113525</v>
      </c>
      <c r="N219" s="158">
        <v>0.2615254606437421</v>
      </c>
      <c r="O219" s="158">
        <v>0.33145553285464646</v>
      </c>
      <c r="P219" s="159">
        <v>0.37622736167176862</v>
      </c>
      <c r="Q219" s="6"/>
    </row>
    <row r="220" spans="1:17" ht="24" x14ac:dyDescent="0.25">
      <c r="A220" s="37" t="s">
        <v>168</v>
      </c>
      <c r="B220" s="157">
        <v>1.762432737040228E-2</v>
      </c>
      <c r="C220" s="158">
        <v>3.4118285461849807E-2</v>
      </c>
      <c r="D220" s="158">
        <v>6.4748895479507004E-2</v>
      </c>
      <c r="E220" s="158">
        <v>7.646592816432167E-2</v>
      </c>
      <c r="F220" s="158">
        <v>0.11027692206243148</v>
      </c>
      <c r="G220" s="158">
        <v>1.1218684117682353E-2</v>
      </c>
      <c r="H220" s="158">
        <v>2.1362252078994674E-2</v>
      </c>
      <c r="I220" s="158">
        <v>3.0356692457513247E-2</v>
      </c>
      <c r="J220" s="158">
        <v>6.3442615152905765E-2</v>
      </c>
      <c r="K220" s="158">
        <v>0.221829135511739</v>
      </c>
      <c r="L220" s="158">
        <v>1.176836547286671E-2</v>
      </c>
      <c r="M220" s="158">
        <v>3.3702668669447572E-2</v>
      </c>
      <c r="N220" s="158">
        <v>3.1540889912105609E-2</v>
      </c>
      <c r="O220" s="158">
        <v>5.6134056840204956E-2</v>
      </c>
      <c r="P220" s="159">
        <v>0.16851653358913313</v>
      </c>
      <c r="Q220" s="6"/>
    </row>
    <row r="221" spans="1:17" ht="24" x14ac:dyDescent="0.25">
      <c r="A221" s="37" t="s">
        <v>169</v>
      </c>
      <c r="B221" s="157">
        <v>0.98583462716275339</v>
      </c>
      <c r="C221" s="158">
        <v>0.97558675384800753</v>
      </c>
      <c r="D221" s="158">
        <v>0.96514408378015371</v>
      </c>
      <c r="E221" s="158">
        <v>0.97828704838493286</v>
      </c>
      <c r="F221" s="158">
        <v>0.96437017520860457</v>
      </c>
      <c r="G221" s="158">
        <v>0.99740099769605961</v>
      </c>
      <c r="H221" s="158">
        <v>0.99504874026967483</v>
      </c>
      <c r="I221" s="158">
        <v>0.99558886979467154</v>
      </c>
      <c r="J221" s="158">
        <v>0.97845983662304981</v>
      </c>
      <c r="K221" s="158">
        <v>0.91868266215881955</v>
      </c>
      <c r="L221" s="158">
        <v>0.98891482015255472</v>
      </c>
      <c r="M221" s="158">
        <v>0.97183323996758797</v>
      </c>
      <c r="N221" s="158">
        <v>0.97891622518889088</v>
      </c>
      <c r="O221" s="158">
        <v>0.96975080058523333</v>
      </c>
      <c r="P221" s="159">
        <v>0.94738589115666116</v>
      </c>
      <c r="Q221" s="6"/>
    </row>
    <row r="222" spans="1:17" ht="24" x14ac:dyDescent="0.25">
      <c r="A222" s="37" t="s">
        <v>170</v>
      </c>
      <c r="B222" s="157">
        <v>8.1220786354893448E-3</v>
      </c>
      <c r="C222" s="158">
        <v>1.2824021366059644E-2</v>
      </c>
      <c r="D222" s="158">
        <v>2.4779671168576326E-2</v>
      </c>
      <c r="E222" s="158">
        <v>1.1554033272698256E-2</v>
      </c>
      <c r="F222" s="158">
        <v>1.0959756290283706E-2</v>
      </c>
      <c r="G222" s="158">
        <v>5.4129992420055828E-4</v>
      </c>
      <c r="H222" s="158">
        <v>1.7691641546460119E-3</v>
      </c>
      <c r="I222" s="158">
        <v>3.9454684388968994E-3</v>
      </c>
      <c r="J222" s="158">
        <v>3.1327352711056056E-3</v>
      </c>
      <c r="K222" s="158">
        <v>2.758250537093852E-2</v>
      </c>
      <c r="L222" s="158">
        <v>6.6250300338021534E-3</v>
      </c>
      <c r="M222" s="158">
        <v>1.6403227777812762E-2</v>
      </c>
      <c r="N222" s="158">
        <v>1.0699760166574677E-2</v>
      </c>
      <c r="O222" s="158">
        <v>2.4034960178259464E-2</v>
      </c>
      <c r="P222" s="159">
        <v>2.6522747054547376E-2</v>
      </c>
      <c r="Q222" s="6"/>
    </row>
    <row r="223" spans="1:17" ht="24" x14ac:dyDescent="0.25">
      <c r="A223" s="37" t="s">
        <v>171</v>
      </c>
      <c r="B223" s="157">
        <v>3.868120235636719E-3</v>
      </c>
      <c r="C223" s="158">
        <v>6.2764154875135508E-3</v>
      </c>
      <c r="D223" s="158">
        <v>5.3219375893308303E-3</v>
      </c>
      <c r="E223" s="158">
        <v>7.6821014270661101E-3</v>
      </c>
      <c r="F223" s="158">
        <v>1.16837425934537E-2</v>
      </c>
      <c r="G223" s="158">
        <v>2.0577023797396028E-3</v>
      </c>
      <c r="H223" s="158">
        <v>2.4611163215034486E-3</v>
      </c>
      <c r="I223" s="158">
        <v>4.6566176643091713E-4</v>
      </c>
      <c r="J223" s="158">
        <v>1.068564547912835E-2</v>
      </c>
      <c r="K223" s="158">
        <v>1.9067417282057075E-2</v>
      </c>
      <c r="L223" s="158">
        <v>2.695037256854025E-3</v>
      </c>
      <c r="M223" s="158">
        <v>7.6317695771672698E-3</v>
      </c>
      <c r="N223" s="158">
        <v>5.5258426938892772E-3</v>
      </c>
      <c r="O223" s="158">
        <v>2.1121302366371056E-3</v>
      </c>
      <c r="P223" s="159">
        <v>1.8676084511491612E-2</v>
      </c>
      <c r="Q223" s="6"/>
    </row>
    <row r="224" spans="1:17" ht="24" x14ac:dyDescent="0.25">
      <c r="A224" s="37" t="s">
        <v>172</v>
      </c>
      <c r="B224" s="157">
        <v>2.1751739661210333E-3</v>
      </c>
      <c r="C224" s="158">
        <v>5.3128092984187549E-3</v>
      </c>
      <c r="D224" s="158">
        <v>4.7543074619386168E-3</v>
      </c>
      <c r="E224" s="158">
        <v>2.476816915301305E-3</v>
      </c>
      <c r="F224" s="158">
        <v>1.2986325907659075E-2</v>
      </c>
      <c r="G224" s="160">
        <v>0</v>
      </c>
      <c r="H224" s="158">
        <v>7.2097925417601114E-4</v>
      </c>
      <c r="I224" s="160">
        <v>0</v>
      </c>
      <c r="J224" s="158">
        <v>7.7217826267159421E-3</v>
      </c>
      <c r="K224" s="158">
        <v>3.4667415188185072E-2</v>
      </c>
      <c r="L224" s="158">
        <v>1.7651125567895013E-3</v>
      </c>
      <c r="M224" s="158">
        <v>4.1317626774320321E-3</v>
      </c>
      <c r="N224" s="158">
        <v>4.858171950645993E-3</v>
      </c>
      <c r="O224" s="158">
        <v>4.1021089998711418E-3</v>
      </c>
      <c r="P224" s="159">
        <v>7.4152772773003698E-3</v>
      </c>
      <c r="Q224" s="6"/>
    </row>
    <row r="225" spans="1:17" ht="24" x14ac:dyDescent="0.25">
      <c r="A225" s="37" t="s">
        <v>173</v>
      </c>
      <c r="B225" s="157">
        <v>0.95610058523506314</v>
      </c>
      <c r="C225" s="158">
        <v>0.96076170940298755</v>
      </c>
      <c r="D225" s="158">
        <v>0.95824007792035137</v>
      </c>
      <c r="E225" s="158">
        <v>0.98831385528010007</v>
      </c>
      <c r="F225" s="158">
        <v>0.98229651688689845</v>
      </c>
      <c r="G225" s="160">
        <v>1</v>
      </c>
      <c r="H225" s="160">
        <v>1</v>
      </c>
      <c r="I225" s="158">
        <v>0.99931067764082626</v>
      </c>
      <c r="J225" s="158">
        <v>0.99249494817783246</v>
      </c>
      <c r="K225" s="158">
        <v>0.95292188440293379</v>
      </c>
      <c r="L225" s="158">
        <v>0.95840322908200148</v>
      </c>
      <c r="M225" s="158">
        <v>0.96068345793651677</v>
      </c>
      <c r="N225" s="158">
        <v>0.9584920789975564</v>
      </c>
      <c r="O225" s="158">
        <v>0.95299959495277142</v>
      </c>
      <c r="P225" s="159">
        <v>0.9687391340876198</v>
      </c>
      <c r="Q225" s="6"/>
    </row>
    <row r="226" spans="1:17" ht="24" x14ac:dyDescent="0.25">
      <c r="A226" s="37" t="s">
        <v>174</v>
      </c>
      <c r="B226" s="157">
        <v>3.7606632726780047E-2</v>
      </c>
      <c r="C226" s="158">
        <v>2.9541630589835038E-2</v>
      </c>
      <c r="D226" s="158">
        <v>2.7122697947817444E-2</v>
      </c>
      <c r="E226" s="158">
        <v>7.7806345689545846E-3</v>
      </c>
      <c r="F226" s="158">
        <v>7.9942462176051041E-3</v>
      </c>
      <c r="G226" s="160">
        <v>0</v>
      </c>
      <c r="H226" s="160">
        <v>0</v>
      </c>
      <c r="I226" s="158">
        <v>6.8932235917346769E-4</v>
      </c>
      <c r="J226" s="158">
        <v>5.0238514832469149E-3</v>
      </c>
      <c r="K226" s="158">
        <v>2.0696629791767909E-2</v>
      </c>
      <c r="L226" s="158">
        <v>3.7083590707415459E-2</v>
      </c>
      <c r="M226" s="158">
        <v>3.1027558682948299E-2</v>
      </c>
      <c r="N226" s="158">
        <v>3.0833575114196161E-2</v>
      </c>
      <c r="O226" s="158">
        <v>3.2047865537582189E-2</v>
      </c>
      <c r="P226" s="159">
        <v>1.745521333416503E-2</v>
      </c>
      <c r="Q226" s="6"/>
    </row>
    <row r="227" spans="1:17" ht="24" x14ac:dyDescent="0.25">
      <c r="A227" s="37" t="s">
        <v>175</v>
      </c>
      <c r="B227" s="157">
        <v>6.292782038155832E-3</v>
      </c>
      <c r="C227" s="158">
        <v>9.6966600071773535E-3</v>
      </c>
      <c r="D227" s="158">
        <v>1.4637224131830114E-2</v>
      </c>
      <c r="E227" s="158">
        <v>3.9055101509458665E-3</v>
      </c>
      <c r="F227" s="158">
        <v>9.7092368954958159E-3</v>
      </c>
      <c r="G227" s="160">
        <v>0</v>
      </c>
      <c r="H227" s="160">
        <v>0</v>
      </c>
      <c r="I227" s="160">
        <v>0</v>
      </c>
      <c r="J227" s="158">
        <v>2.4812003389210547E-3</v>
      </c>
      <c r="K227" s="158">
        <v>2.6381485805298692E-2</v>
      </c>
      <c r="L227" s="158">
        <v>4.5131802105822186E-3</v>
      </c>
      <c r="M227" s="158">
        <v>8.2889833805362082E-3</v>
      </c>
      <c r="N227" s="158">
        <v>1.067434588824772E-2</v>
      </c>
      <c r="O227" s="158">
        <v>1.4952539509647044E-2</v>
      </c>
      <c r="P227" s="159">
        <v>1.3805652578215954E-2</v>
      </c>
      <c r="Q227" s="6"/>
    </row>
    <row r="228" spans="1:17" ht="15.75" thickBot="1" x14ac:dyDescent="0.3">
      <c r="A228" s="38" t="s">
        <v>176</v>
      </c>
      <c r="B228" s="163">
        <v>4.8352883550005341</v>
      </c>
      <c r="C228" s="164">
        <v>4.8009842545926942</v>
      </c>
      <c r="D228" s="164">
        <v>5.5628786650109969</v>
      </c>
      <c r="E228" s="164">
        <v>3.2259796474979789</v>
      </c>
      <c r="F228" s="164">
        <v>4.6259710513396159</v>
      </c>
      <c r="G228" s="165">
        <v>0.33784154864659482</v>
      </c>
      <c r="H228" s="164">
        <v>1.0733523379035053</v>
      </c>
      <c r="I228" s="164">
        <v>1.7129211631798833</v>
      </c>
      <c r="J228" s="164">
        <v>2.7595202446425668</v>
      </c>
      <c r="K228" s="164">
        <v>9.2786602451007063</v>
      </c>
      <c r="L228" s="164">
        <v>4.8564776460020811</v>
      </c>
      <c r="M228" s="164">
        <v>4.7130469751326496</v>
      </c>
      <c r="N228" s="164">
        <v>4.8395606633943364</v>
      </c>
      <c r="O228" s="164">
        <v>5.3429446507832923</v>
      </c>
      <c r="P228" s="166">
        <v>7.4919817127961155</v>
      </c>
      <c r="Q228" s="6"/>
    </row>
    <row r="229" spans="1:17" ht="15.75" thickTop="1" x14ac:dyDescent="0.25"/>
  </sheetData>
  <mergeCells count="34"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19:C20"/>
    <mergeCell ref="C21:I21"/>
    <mergeCell ref="A91:P91"/>
    <mergeCell ref="A92:A93"/>
    <mergeCell ref="B92:F92"/>
    <mergeCell ref="G92:K92"/>
    <mergeCell ref="L92:P9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8:E28"/>
    <mergeCell ref="C30:C31"/>
    <mergeCell ref="C32:D32"/>
    <mergeCell ref="C33:D33"/>
    <mergeCell ref="C47:E47"/>
  </mergeCells>
  <pageMargins left="0.7" right="0.7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2016-10-10T18:41:59Z</cp:lastPrinted>
  <dcterms:created xsi:type="dcterms:W3CDTF">2013-08-06T13:22:30Z</dcterms:created>
  <dcterms:modified xsi:type="dcterms:W3CDTF">2016-10-10T18:42:14Z</dcterms:modified>
</cp:coreProperties>
</file>